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480" windowHeight="7590" tabRatio="574" activeTab="0"/>
  </bookViews>
  <sheets>
    <sheet name="ПРИЛОЖЕНИЕ 4 " sheetId="1" r:id="rId1"/>
    <sheet name="Лист1" sheetId="2" r:id="rId2"/>
  </sheets>
  <definedNames>
    <definedName name="_xlnm._FilterDatabase" localSheetId="0" hidden="1">'ПРИЛОЖЕНИЕ 4 '!$A$6:$K$102</definedName>
    <definedName name="_xlnm.Print_Area" localSheetId="0">'ПРИЛОЖЕНИЕ 4 '!$A$1:$G$102</definedName>
  </definedNames>
  <calcPr fullCalcOnLoad="1"/>
</workbook>
</file>

<file path=xl/sharedStrings.xml><?xml version="1.0" encoding="utf-8"?>
<sst xmlns="http://schemas.openxmlformats.org/spreadsheetml/2006/main" count="498" uniqueCount="168">
  <si>
    <t>Сумма</t>
  </si>
  <si>
    <t>Наименование</t>
  </si>
  <si>
    <t/>
  </si>
  <si>
    <t xml:space="preserve"> </t>
  </si>
  <si>
    <t>Рз</t>
  </si>
  <si>
    <t>ПР</t>
  </si>
  <si>
    <t>ЦСР</t>
  </si>
  <si>
    <t>ВР</t>
  </si>
  <si>
    <t>1</t>
  </si>
  <si>
    <t>3</t>
  </si>
  <si>
    <t>4</t>
  </si>
  <si>
    <t>5</t>
  </si>
  <si>
    <t>6</t>
  </si>
  <si>
    <t>7</t>
  </si>
  <si>
    <t>В С Е Г О</t>
  </si>
  <si>
    <t>Администрация Кудинцевского сельсовета Льговского района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</si>
  <si>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</si>
  <si>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</si>
  <si>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</si>
  <si>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</si>
  <si>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</si>
  <si>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</si>
  <si>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деятельности и выполнение функций  органов местного самоуправления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</si>
  <si>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</si>
  <si>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</si>
  <si>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</si>
  <si>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</si>
  <si>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</si>
  <si>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и выполнение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</si>
  <si>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</si>
  <si>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</si>
  <si>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</si>
  <si>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</si>
  <si>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</si>
  <si>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</si>
  <si>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</si>
  <si>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</si>
  <si>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</si>
  <si>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 xml:space="preserve">01 </t>
  </si>
  <si>
    <t>Выполнение других обязательств муниципального образования</t>
  </si>
  <si>
    <t>Выполнение других (прочих) обязательств органа местного самоуправления</t>
  </si>
  <si>
    <t>Непрограмная деятельность органов местного самоуправления</t>
  </si>
  <si>
    <t>77 0 00 00000</t>
  </si>
  <si>
    <t>Непрограммные расходы администрации Кудинцевского сельсовета Льговского района</t>
  </si>
  <si>
    <t>77 2 00 00000</t>
  </si>
  <si>
    <t>Национальная оборона</t>
  </si>
  <si>
    <t>Жилищно-коммунальное хозяйство</t>
  </si>
  <si>
    <t>Мобилизационная и вневойсковая подготовка</t>
  </si>
  <si>
    <t>03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</si>
  <si>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</si>
  <si>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</si>
  <si>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</si>
  <si>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</si>
  <si>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Обеспечение пожарной безопасности</t>
  </si>
  <si>
    <t>Подпрограмма 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объектах""</t>
  </si>
  <si>
    <t>10</t>
  </si>
  <si>
    <t>Основное мероприятие  “Реализация полномочий органов местного самоуправления по решению вопросов организационно-правового, финансового, материально-технического обеспечения пожарной безопасности муниципального образования»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</si>
  <si>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 муниципального образования</t>
  </si>
  <si>
    <t>08</t>
  </si>
  <si>
    <t>Культура</t>
  </si>
  <si>
    <t>Основное мероприятие "Обеспечение деятельности подведомственных учреждений"</t>
  </si>
  <si>
    <t>01 1 01 00000</t>
  </si>
  <si>
    <t>Расходы на обеспечение деятельности (оказание услуг) муниципальных учреждений</t>
  </si>
  <si>
    <t>Субсидия  местным бюджетам н заработную плату и начисления на выплаты по  оплате труда работников учреждений культуры муниципальных образований городских и сельских поселений</t>
  </si>
  <si>
    <t>01 1 01 13330</t>
  </si>
  <si>
    <t>Оплата труда работников учреждений культуры муниципальных образований сельских поселений</t>
  </si>
  <si>
    <t>71 1 00 С1402</t>
  </si>
  <si>
    <t>71 0 00 00000</t>
  </si>
  <si>
    <t>71 1 00 00000</t>
  </si>
  <si>
    <t>73 1 00 С1402</t>
  </si>
  <si>
    <t>73 1 00 00000</t>
  </si>
  <si>
    <t>73 0 00 00000</t>
  </si>
  <si>
    <t>76 0 00 00000</t>
  </si>
  <si>
    <t>76 1 00 00000</t>
  </si>
  <si>
    <t>76 1 00 С1404</t>
  </si>
  <si>
    <t>77 2 00 С1439</t>
  </si>
  <si>
    <t>77 2 00 51180</t>
  </si>
  <si>
    <t>13 0 00 00000</t>
  </si>
  <si>
    <t>13 1 00 00000</t>
  </si>
  <si>
    <t>13 1 01 00000</t>
  </si>
  <si>
    <t>13 1 01 С1415</t>
  </si>
  <si>
    <t>01 0 00 00000</t>
  </si>
  <si>
    <t>01 1 00 00000</t>
  </si>
  <si>
    <t>(рублей)</t>
  </si>
  <si>
    <t>01 1 01 S3330</t>
  </si>
  <si>
    <t>01 1 01 С1401</t>
  </si>
  <si>
    <t>77 2 00 С1404</t>
  </si>
  <si>
    <t>з/п глава</t>
  </si>
  <si>
    <t>з/п админ.</t>
  </si>
  <si>
    <t>бензин, связь + интернет</t>
  </si>
  <si>
    <t>налоги + пени</t>
  </si>
  <si>
    <t>СМИ</t>
  </si>
  <si>
    <t>военкомат</t>
  </si>
  <si>
    <t>программа чс</t>
  </si>
  <si>
    <t>кап. Ремонт</t>
  </si>
  <si>
    <t>з/п область</t>
  </si>
  <si>
    <t>з/п местные</t>
  </si>
  <si>
    <t>ком. Усл. (свет+ газ), канц. Товары, картредж, пов. Сигнал.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</si>
  <si>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</si>
  <si>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</si>
  <si>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</si>
  <si>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</si>
  <si>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</si>
  <si>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</si>
  <si>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</si>
  <si>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Муниципальная программа "Развитие культуры на территории Кудинцевского сельсовета Льговского района Курской области на 2022-2024 годы"</t>
  </si>
  <si>
    <t>Подпрограмма "Исскуство" муниципальной программы "Развитие культуры"</t>
  </si>
  <si>
    <t>Коммунальное хозяйство</t>
  </si>
  <si>
    <t>07 0 00 00000</t>
  </si>
  <si>
    <t>Муниципальная программа
«Обращение с твердыми коммунальными
отходами на территории
Муниципального образования
«Кудинцевский сельсовет»
Льговского района Курской области»</t>
  </si>
  <si>
    <t>Мероприятия в области коммунального хозяйства</t>
  </si>
  <si>
    <t>ТКО</t>
  </si>
  <si>
    <t>Благоустройство</t>
  </si>
  <si>
    <t>Подпрограмма "Управление муниципальной программой и обеспечение условий реализации муниципальной программы "Обращение с твердыми коммунальными
отходами на территории
Муниципального образования
«Кудинцевский сельсовет»
Льговского района Курской области»</t>
  </si>
  <si>
    <t xml:space="preserve">Подпрограмма "Управление муниципальной программой и обеспечение условий реализации Муниципальной программы  комплексного развития коммунальной  инфраструктуры муниципального образования «Кудинцевский сельсовет» Льговского района Курской области
</t>
  </si>
  <si>
    <t>Мероприятия по благоустройству</t>
  </si>
  <si>
    <t>благоустройство</t>
  </si>
  <si>
    <t>06</t>
  </si>
  <si>
    <t>Охрана окружающей среды</t>
  </si>
  <si>
    <t>Другие вопросы в области охраны окружающей среды</t>
  </si>
  <si>
    <t xml:space="preserve"> Муниципальная программа «Охрана земель на территории Кудинцевского сельсовета Льговского района»</t>
  </si>
  <si>
    <t>04 0 00 00000</t>
  </si>
  <si>
    <t>04 1 00 00000</t>
  </si>
  <si>
    <t>Подпрограмма "Управление муниципальной программой и обеспечение условий реализации"  Муниципальной программы «Охрана земель на территории Кудинцевского сельсовета Льговского района»</t>
  </si>
  <si>
    <t>Мероприятия в области земельных отношений</t>
  </si>
  <si>
    <t>Культура,кинематография</t>
  </si>
  <si>
    <t>ком. Услуги + обсл. Сайта, сбис, барс, страх. Машины + договора,подписка</t>
  </si>
  <si>
    <t>Реализация мероприятий по распространению офицальной информации</t>
  </si>
  <si>
    <t>Муниципальная программа  "Защита населения и территории от чрезвычайных ситуаций, обеспечение пожарной безопасности и безопасности людей на водных объектах"</t>
  </si>
  <si>
    <t>Физическая культура и спорт</t>
  </si>
  <si>
    <t>Физическая культура</t>
  </si>
  <si>
    <t>08 0 00 00000</t>
  </si>
  <si>
    <t>08 3 00 00000</t>
  </si>
  <si>
    <t>Основное мероприятие "Физическое воспитание,вовлечение населения в занятия физической культурной и массовым спортом, обеспечение организации и проведения физкультурных спортивных мероприятий"</t>
  </si>
  <si>
    <t>08 3 01 00000</t>
  </si>
  <si>
    <t>Созданиие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</si>
  <si>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</si>
  <si>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>Муниципальная программа "Повышение эффективности работы с молодежью, организация отдыха и оздоровление детей, молодежи, развитии физической культуры и спорта"</t>
  </si>
  <si>
    <t>Подпрограмма "Реализация муниципальной поллитики в сфере физической культуры и спорта" муниципальной программы "Повышение эффективности работы с молодёжью,организация отдыха и оздоровление детей, молодёжи,развитии физической культуры</t>
  </si>
  <si>
    <t xml:space="preserve">Муниципальная программа  комплексного развития коммунальной  инфраструктуры муниципального образования «Кудинцевский сельсовет» Льговского района Курской области
</t>
  </si>
  <si>
    <t>07 3 01 С1433</t>
  </si>
  <si>
    <t>07 1 00 00000</t>
  </si>
  <si>
    <t>07 1 01 С1431</t>
  </si>
  <si>
    <t>04 1 01 С1468</t>
  </si>
  <si>
    <t>07 1 01 00000</t>
  </si>
  <si>
    <t>07 3 00 00000</t>
  </si>
  <si>
    <t>07 3 01 00000</t>
  </si>
  <si>
    <t>04 1 01 00000</t>
  </si>
  <si>
    <t xml:space="preserve">Непрограммная деятельность органов местного самоуправления </t>
  </si>
  <si>
    <t>Непрограммные расходы органов местного самоуправления Кудинцевского сельсовета Льговского района Курской области</t>
  </si>
  <si>
    <t>Содержание работника, осуществляющего выполнение переданных полномочий от муниципального района</t>
  </si>
  <si>
    <t>77 200 П1490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</si>
  <si>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</si>
  <si>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Непрограммная деятельность органов местного самоуправления Кудинцевского сельсовета Льговского района Курской области</t>
  </si>
  <si>
    <t xml:space="preserve">                                        77 2 00 00000</t>
  </si>
  <si>
    <t>Иные межбюджетные трансферты на осуществление переданных полномочий муниципального района по сохранению, использованию и популяризации объектов культурного наследия (памятников истории и ультуры), охране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</si>
  <si>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Закупка товаров, работ и услуг для обеспечения государственных (муниципальных ) нуждЗакупка товаров, работ и услуг для обеспечения государственных (муниципальных ) нужд</t>
  </si>
  <si>
    <t xml:space="preserve">                                     77  0 0 00 00000</t>
  </si>
  <si>
    <t xml:space="preserve">                                                                                                           77 2 00 П1493</t>
  </si>
  <si>
    <t xml:space="preserve">                                     77 2 00 П1493</t>
  </si>
  <si>
    <t>Главный распорядитель, распорядитель средств</t>
  </si>
  <si>
    <t>001</t>
  </si>
  <si>
    <t>Приложение № 4</t>
  </si>
  <si>
    <t>Основное мероприятие "Организация и строительство площадок по сбору ТКО на территории муниципального образования "Кудинцевский сельсовет" Льговского района Курской области»</t>
  </si>
  <si>
    <t>Основное мероприятие "Организация уличного освещения, подсветка фасадов зданий, очистка, грейдирование и благоустройство улиц. Содержание и благоустройство жилищного фонда муниципального образования "Кудинцевский сельсовет" Льговского района Курской области»</t>
  </si>
  <si>
    <t>Основное мероприятие "Поддержка и реализация мероприятий по охране земель на территории Кудинцевского сельсовета Льговского района"</t>
  </si>
  <si>
    <t>Ведомственная структура расходов муниципального образования "Кудинцевский сельсовет" Льговского района за 2 квартал 2022 года</t>
  </si>
  <si>
    <t xml:space="preserve">к решению Собрания  депутатов Кудинцевского сельсовета Льговского района Курской области   от 29.07.2022 г. №6.1 «Об утверждении отчета об исполнении бюджета Кудинцевского сельсовета Льговского района" за 2 квартал 2022 года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</si>
</sst>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 ###\ ###\ ###\ ##0"/>
    <numFmt numFmtId="18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YS Tex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45" fillId="0" borderId="13" xfId="0" applyFont="1" applyFill="1" applyBorder="1" applyAlignment="1">
      <alignment vertical="center" wrapText="1"/>
    </xf>
    <xf numFmtId="0" fontId="46" fillId="0" borderId="13" xfId="0" applyFont="1" applyFill="1" applyBorder="1" applyAlignment="1">
      <alignment vertical="top" wrapText="1"/>
    </xf>
    <xf numFmtId="0" fontId="46" fillId="0" borderId="13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47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7" fillId="0" borderId="0" xfId="0" applyFont="1" applyFill="1" applyAlignment="1">
      <alignment/>
    </xf>
    <xf numFmtId="4" fontId="27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zoomScale="90" zoomScaleNormal="90" zoomScaleSheetLayoutView="90" zoomScalePageLayoutView="0" workbookViewId="0" topLeftCell="A1">
      <selection activeCell="M3" sqref="M3"/>
    </sheetView>
  </sheetViews>
  <sheetFormatPr defaultColWidth="9.140625" defaultRowHeight="15"/>
  <cols>
    <col min="1" max="1" width="47.421875" style="47" customWidth="1"/>
    <col min="2" max="2" width="17.28125" style="47" customWidth="1"/>
    <col min="3" max="3" width="4.7109375" style="47" customWidth="1"/>
    <col min="4" max="4" width="4.140625" style="47" customWidth="1"/>
    <col min="5" max="5" width="18.140625" style="47" customWidth="1"/>
    <col min="6" max="6" width="5.28125" style="47" customWidth="1"/>
    <col min="7" max="7" width="14.8515625" style="48" customWidth="1"/>
    <col min="8" max="8" width="9.140625" style="45" customWidth="1"/>
    <col min="9" max="9" width="14.28125" style="45" customWidth="1"/>
    <col min="10" max="10" width="10.7109375" style="45" customWidth="1"/>
    <col min="11" max="11" width="14.28125" style="45" customWidth="1"/>
    <col min="12" max="15" width="9.140625" style="45" customWidth="1"/>
    <col min="16" max="16384" width="9.140625" style="46" customWidth="1"/>
  </cols>
  <sheetData>
    <row r="1" spans="1:15" s="41" customFormat="1" ht="15.75">
      <c r="A1" s="39" t="s">
        <v>2</v>
      </c>
      <c r="B1" s="39"/>
      <c r="C1" s="39"/>
      <c r="D1" s="39"/>
      <c r="E1" s="39"/>
      <c r="F1" s="49" t="s">
        <v>162</v>
      </c>
      <c r="G1" s="49"/>
      <c r="H1" s="40"/>
      <c r="I1" s="40"/>
      <c r="J1" s="40"/>
      <c r="K1" s="40"/>
      <c r="L1" s="40"/>
      <c r="M1" s="40"/>
      <c r="N1" s="40"/>
      <c r="O1" s="40"/>
    </row>
    <row r="2" spans="1:15" s="41" customFormat="1" ht="96" customHeight="1">
      <c r="A2" s="18"/>
      <c r="B2" s="18"/>
      <c r="C2" s="50" t="s">
        <v>167</v>
      </c>
      <c r="D2" s="50"/>
      <c r="E2" s="50"/>
      <c r="F2" s="50"/>
      <c r="G2" s="50"/>
      <c r="H2" s="40"/>
      <c r="I2" s="40"/>
      <c r="J2" s="40"/>
      <c r="K2" s="40"/>
      <c r="L2" s="40"/>
      <c r="M2" s="40"/>
      <c r="N2" s="40"/>
      <c r="O2" s="40"/>
    </row>
    <row r="3" spans="1:15" s="41" customFormat="1" ht="9" customHeight="1">
      <c r="A3" s="51" t="s">
        <v>2</v>
      </c>
      <c r="B3" s="51"/>
      <c r="C3" s="51"/>
      <c r="D3" s="51"/>
      <c r="E3" s="51"/>
      <c r="F3" s="51"/>
      <c r="G3" s="51"/>
      <c r="H3" s="40"/>
      <c r="I3" s="40"/>
      <c r="J3" s="40"/>
      <c r="K3" s="40"/>
      <c r="L3" s="40"/>
      <c r="M3" s="40"/>
      <c r="N3" s="40"/>
      <c r="O3" s="40"/>
    </row>
    <row r="4" spans="1:15" s="41" customFormat="1" ht="65.25" customHeight="1">
      <c r="A4" s="51" t="s">
        <v>166</v>
      </c>
      <c r="B4" s="51"/>
      <c r="C4" s="51"/>
      <c r="D4" s="51"/>
      <c r="E4" s="51"/>
      <c r="F4" s="51"/>
      <c r="G4" s="51"/>
      <c r="H4" s="40"/>
      <c r="I4" s="40"/>
      <c r="J4" s="40"/>
      <c r="K4" s="40"/>
      <c r="L4" s="40"/>
      <c r="M4" s="40"/>
      <c r="N4" s="40"/>
      <c r="O4" s="40"/>
    </row>
    <row r="5" spans="1:15" s="41" customFormat="1" ht="15.75">
      <c r="A5" s="19" t="s">
        <v>3</v>
      </c>
      <c r="B5" s="19"/>
      <c r="C5" s="19"/>
      <c r="D5" s="19"/>
      <c r="E5" s="19"/>
      <c r="F5" s="19"/>
      <c r="G5" s="22" t="s">
        <v>83</v>
      </c>
      <c r="H5" s="40"/>
      <c r="I5" s="40"/>
      <c r="J5" s="40"/>
      <c r="K5" s="40"/>
      <c r="L5" s="40"/>
      <c r="M5" s="40"/>
      <c r="N5" s="40"/>
      <c r="O5" s="40"/>
    </row>
    <row r="6" spans="1:15" s="41" customFormat="1" ht="78.75" customHeight="1">
      <c r="A6" s="13" t="s">
        <v>1</v>
      </c>
      <c r="B6" s="20" t="s">
        <v>160</v>
      </c>
      <c r="C6" s="13" t="s">
        <v>4</v>
      </c>
      <c r="D6" s="13" t="s">
        <v>5</v>
      </c>
      <c r="E6" s="13" t="s">
        <v>6</v>
      </c>
      <c r="F6" s="13" t="s">
        <v>7</v>
      </c>
      <c r="G6" s="23" t="s">
        <v>0</v>
      </c>
      <c r="H6" s="40"/>
      <c r="I6" s="40"/>
      <c r="J6" s="40"/>
      <c r="K6" s="40"/>
      <c r="L6" s="40"/>
      <c r="M6" s="40"/>
      <c r="N6" s="40"/>
      <c r="O6" s="40"/>
    </row>
    <row r="7" spans="1:15" s="41" customFormat="1" ht="15.75">
      <c r="A7" s="13" t="s">
        <v>8</v>
      </c>
      <c r="B7" s="13"/>
      <c r="C7" s="13" t="s">
        <v>9</v>
      </c>
      <c r="D7" s="13" t="s">
        <v>10</v>
      </c>
      <c r="E7" s="13" t="s">
        <v>11</v>
      </c>
      <c r="F7" s="13" t="s">
        <v>12</v>
      </c>
      <c r="G7" s="23" t="s">
        <v>13</v>
      </c>
      <c r="H7" s="40"/>
      <c r="I7" s="40"/>
      <c r="J7" s="40"/>
      <c r="K7" s="40"/>
      <c r="L7" s="40"/>
      <c r="M7" s="40"/>
      <c r="N7" s="40"/>
      <c r="O7" s="40"/>
    </row>
    <row r="8" spans="1:15" s="41" customFormat="1" ht="15.75">
      <c r="A8" s="9" t="s">
        <v>14</v>
      </c>
      <c r="B8" s="9"/>
      <c r="C8" s="10" t="s">
        <v>2</v>
      </c>
      <c r="D8" s="10" t="s">
        <v>2</v>
      </c>
      <c r="E8" s="10"/>
      <c r="F8" s="10" t="s">
        <v>2</v>
      </c>
      <c r="G8" s="11">
        <f>G10+G42+G48+G55+G72+G79+G96</f>
        <v>2152704.95</v>
      </c>
      <c r="H8" s="40"/>
      <c r="I8" s="42"/>
      <c r="J8" s="42"/>
      <c r="K8" s="42"/>
      <c r="L8" s="40"/>
      <c r="M8" s="40"/>
      <c r="N8" s="40"/>
      <c r="O8" s="40"/>
    </row>
    <row r="9" spans="1:15" s="41" customFormat="1" ht="31.5">
      <c r="A9" s="12" t="s">
        <v>15</v>
      </c>
      <c r="B9" s="20" t="s">
        <v>161</v>
      </c>
      <c r="C9" s="13" t="s">
        <v>2</v>
      </c>
      <c r="D9" s="13" t="s">
        <v>2</v>
      </c>
      <c r="E9" s="13"/>
      <c r="F9" s="13" t="s">
        <v>2</v>
      </c>
      <c r="G9" s="11">
        <f>G10+G42+G48+G55+G65+G23</f>
        <v>1263069.95</v>
      </c>
      <c r="H9" s="40"/>
      <c r="I9" s="40"/>
      <c r="J9" s="40"/>
      <c r="K9" s="40"/>
      <c r="L9" s="40"/>
      <c r="M9" s="40"/>
      <c r="N9" s="40"/>
      <c r="O9" s="40"/>
    </row>
    <row r="10" spans="1:15" s="41" customFormat="1" ht="15.75">
      <c r="A10" s="12" t="s">
        <v>16</v>
      </c>
      <c r="B10" s="20" t="s">
        <v>161</v>
      </c>
      <c r="C10" s="13" t="s">
        <v>17</v>
      </c>
      <c r="D10" s="10" t="s">
        <v>2</v>
      </c>
      <c r="E10" s="10"/>
      <c r="F10" s="10" t="s">
        <v>2</v>
      </c>
      <c r="G10" s="11">
        <f>G11+G16+G23+G28</f>
        <v>925237.27</v>
      </c>
      <c r="H10" s="40"/>
      <c r="I10" s="40"/>
      <c r="J10" s="40"/>
      <c r="K10" s="40"/>
      <c r="L10" s="40"/>
      <c r="M10" s="40"/>
      <c r="N10" s="40"/>
      <c r="O10" s="40"/>
    </row>
    <row r="11" spans="1:15" s="41" customFormat="1" ht="47.25">
      <c r="A11" s="12" t="s">
        <v>18</v>
      </c>
      <c r="B11" s="20" t="s">
        <v>161</v>
      </c>
      <c r="C11" s="13" t="s">
        <v>17</v>
      </c>
      <c r="D11" s="13" t="s">
        <v>19</v>
      </c>
      <c r="E11" s="13" t="s">
        <v>2</v>
      </c>
      <c r="F11" s="13" t="s">
        <v>2</v>
      </c>
      <c r="G11" s="11">
        <f>G12</f>
        <v>223567</v>
      </c>
      <c r="H11" s="40"/>
      <c r="I11" s="40"/>
      <c r="J11" s="40"/>
      <c r="K11" s="40"/>
      <c r="L11" s="40"/>
      <c r="M11" s="40"/>
      <c r="N11" s="40"/>
      <c r="O11" s="40"/>
    </row>
    <row r="12" spans="1:15" s="41" customFormat="1" ht="31.5">
      <c r="A12" s="14" t="s">
        <v>20</v>
      </c>
      <c r="B12" s="20" t="s">
        <v>161</v>
      </c>
      <c r="C12" s="10" t="s">
        <v>17</v>
      </c>
      <c r="D12" s="10" t="s">
        <v>19</v>
      </c>
      <c r="E12" s="10" t="s">
        <v>67</v>
      </c>
      <c r="F12" s="10" t="s">
        <v>2</v>
      </c>
      <c r="G12" s="15">
        <f>G13</f>
        <v>223567</v>
      </c>
      <c r="H12" s="40"/>
      <c r="I12" s="40"/>
      <c r="J12" s="40"/>
      <c r="K12" s="40"/>
      <c r="L12" s="40"/>
      <c r="M12" s="40"/>
      <c r="N12" s="40"/>
      <c r="O12" s="40"/>
    </row>
    <row r="13" spans="1:15" s="41" customFormat="1" ht="15.75">
      <c r="A13" s="14" t="s">
        <v>21</v>
      </c>
      <c r="B13" s="20" t="s">
        <v>161</v>
      </c>
      <c r="C13" s="10" t="s">
        <v>17</v>
      </c>
      <c r="D13" s="10" t="s">
        <v>19</v>
      </c>
      <c r="E13" s="10" t="s">
        <v>68</v>
      </c>
      <c r="F13" s="16" t="s">
        <v>2</v>
      </c>
      <c r="G13" s="15">
        <f>G14</f>
        <v>223567</v>
      </c>
      <c r="H13" s="40"/>
      <c r="I13" s="40"/>
      <c r="J13" s="40"/>
      <c r="K13" s="40"/>
      <c r="L13" s="40"/>
      <c r="M13" s="40"/>
      <c r="N13" s="40"/>
      <c r="O13" s="40"/>
    </row>
    <row r="14" spans="1:15" s="41" customFormat="1" ht="37.5" customHeight="1">
      <c r="A14" s="16" t="s">
        <v>22</v>
      </c>
      <c r="B14" s="20" t="s">
        <v>161</v>
      </c>
      <c r="C14" s="10" t="s">
        <v>17</v>
      </c>
      <c r="D14" s="10" t="s">
        <v>19</v>
      </c>
      <c r="E14" s="10" t="s">
        <v>66</v>
      </c>
      <c r="F14" s="10" t="s">
        <v>2</v>
      </c>
      <c r="G14" s="15">
        <f>G15</f>
        <v>223567</v>
      </c>
      <c r="H14" s="40"/>
      <c r="I14" s="40"/>
      <c r="J14" s="40"/>
      <c r="K14" s="40"/>
      <c r="L14" s="40"/>
      <c r="M14" s="40"/>
      <c r="N14" s="40"/>
      <c r="O14" s="40"/>
    </row>
    <row r="15" spans="1:15" s="41" customFormat="1" ht="94.5">
      <c r="A15" s="14" t="s">
        <v>33</v>
      </c>
      <c r="B15" s="20" t="s">
        <v>161</v>
      </c>
      <c r="C15" s="10" t="s">
        <v>17</v>
      </c>
      <c r="D15" s="10" t="s">
        <v>19</v>
      </c>
      <c r="E15" s="10" t="s">
        <v>66</v>
      </c>
      <c r="F15" s="10" t="s">
        <v>23</v>
      </c>
      <c r="G15" s="15">
        <v>223567</v>
      </c>
      <c r="H15" s="40"/>
      <c r="I15" s="38" t="s">
        <v>87</v>
      </c>
      <c r="J15" s="40"/>
      <c r="K15" s="40"/>
      <c r="L15" s="40"/>
      <c r="M15" s="40"/>
      <c r="N15" s="40"/>
      <c r="O15" s="40"/>
    </row>
    <row r="16" spans="1:15" s="41" customFormat="1" ht="78.75">
      <c r="A16" s="12" t="s">
        <v>24</v>
      </c>
      <c r="B16" s="20" t="s">
        <v>161</v>
      </c>
      <c r="C16" s="13" t="s">
        <v>17</v>
      </c>
      <c r="D16" s="13" t="s">
        <v>25</v>
      </c>
      <c r="E16" s="13" t="s">
        <v>2</v>
      </c>
      <c r="F16" s="13" t="s">
        <v>2</v>
      </c>
      <c r="G16" s="11">
        <f>G17</f>
        <v>332213.16000000003</v>
      </c>
      <c r="H16" s="40"/>
      <c r="I16" s="40"/>
      <c r="J16" s="40"/>
      <c r="K16" s="40"/>
      <c r="L16" s="40"/>
      <c r="M16" s="40"/>
      <c r="N16" s="40"/>
      <c r="O16" s="40"/>
    </row>
    <row r="17" spans="1:15" s="41" customFormat="1" ht="31.5">
      <c r="A17" s="14" t="s">
        <v>26</v>
      </c>
      <c r="B17" s="20" t="s">
        <v>161</v>
      </c>
      <c r="C17" s="10" t="s">
        <v>17</v>
      </c>
      <c r="D17" s="10" t="s">
        <v>25</v>
      </c>
      <c r="E17" s="10" t="s">
        <v>71</v>
      </c>
      <c r="F17" s="10" t="s">
        <v>2</v>
      </c>
      <c r="G17" s="15">
        <f>G18</f>
        <v>332213.16000000003</v>
      </c>
      <c r="H17" s="40"/>
      <c r="I17" s="40"/>
      <c r="J17" s="40"/>
      <c r="K17" s="40"/>
      <c r="L17" s="40"/>
      <c r="M17" s="40"/>
      <c r="N17" s="40"/>
      <c r="O17" s="40"/>
    </row>
    <row r="18" spans="1:15" s="41" customFormat="1" ht="31.5">
      <c r="A18" s="14" t="s">
        <v>27</v>
      </c>
      <c r="B18" s="20" t="s">
        <v>161</v>
      </c>
      <c r="C18" s="10" t="s">
        <v>17</v>
      </c>
      <c r="D18" s="10" t="s">
        <v>25</v>
      </c>
      <c r="E18" s="17" t="s">
        <v>70</v>
      </c>
      <c r="F18" s="16" t="s">
        <v>2</v>
      </c>
      <c r="G18" s="15">
        <f>G19</f>
        <v>332213.16000000003</v>
      </c>
      <c r="H18" s="40"/>
      <c r="I18" s="40"/>
      <c r="J18" s="40"/>
      <c r="K18" s="40"/>
      <c r="L18" s="40"/>
      <c r="M18" s="40"/>
      <c r="N18" s="40"/>
      <c r="O18" s="40"/>
    </row>
    <row r="19" spans="1:15" s="41" customFormat="1" ht="31.5">
      <c r="A19" s="16" t="s">
        <v>28</v>
      </c>
      <c r="B19" s="20" t="s">
        <v>161</v>
      </c>
      <c r="C19" s="10" t="s">
        <v>17</v>
      </c>
      <c r="D19" s="10" t="s">
        <v>25</v>
      </c>
      <c r="E19" s="10" t="s">
        <v>69</v>
      </c>
      <c r="F19" s="10" t="s">
        <v>2</v>
      </c>
      <c r="G19" s="15">
        <f>G20+G21+G22</f>
        <v>332213.16000000003</v>
      </c>
      <c r="H19" s="40"/>
      <c r="I19" s="40"/>
      <c r="J19" s="40"/>
      <c r="K19" s="40"/>
      <c r="L19" s="40"/>
      <c r="M19" s="40"/>
      <c r="N19" s="40"/>
      <c r="O19" s="40"/>
    </row>
    <row r="20" spans="1:15" s="41" customFormat="1" ht="94.5">
      <c r="A20" s="14" t="s">
        <v>33</v>
      </c>
      <c r="B20" s="20" t="s">
        <v>161</v>
      </c>
      <c r="C20" s="10" t="s">
        <v>17</v>
      </c>
      <c r="D20" s="10" t="s">
        <v>25</v>
      </c>
      <c r="E20" s="10" t="s">
        <v>69</v>
      </c>
      <c r="F20" s="10" t="s">
        <v>23</v>
      </c>
      <c r="G20" s="15">
        <v>282033.53</v>
      </c>
      <c r="H20" s="40"/>
      <c r="I20" s="38" t="s">
        <v>88</v>
      </c>
      <c r="J20" s="40"/>
      <c r="K20" s="40"/>
      <c r="L20" s="40"/>
      <c r="M20" s="40"/>
      <c r="N20" s="40"/>
      <c r="O20" s="40"/>
    </row>
    <row r="21" spans="1:15" s="41" customFormat="1" ht="60" customHeight="1">
      <c r="A21" s="14" t="s">
        <v>29</v>
      </c>
      <c r="B21" s="20" t="s">
        <v>161</v>
      </c>
      <c r="C21" s="10" t="s">
        <v>17</v>
      </c>
      <c r="D21" s="10" t="s">
        <v>25</v>
      </c>
      <c r="E21" s="10" t="s">
        <v>69</v>
      </c>
      <c r="F21" s="10" t="s">
        <v>30</v>
      </c>
      <c r="G21" s="15">
        <v>50179.63</v>
      </c>
      <c r="H21" s="40"/>
      <c r="I21" s="38" t="s">
        <v>89</v>
      </c>
      <c r="J21" s="40"/>
      <c r="K21" s="40"/>
      <c r="L21" s="40"/>
      <c r="M21" s="40"/>
      <c r="N21" s="40"/>
      <c r="O21" s="40"/>
    </row>
    <row r="22" spans="1:15" s="41" customFormat="1" ht="15.75">
      <c r="A22" s="14" t="s">
        <v>31</v>
      </c>
      <c r="B22" s="20" t="s">
        <v>161</v>
      </c>
      <c r="C22" s="10" t="s">
        <v>17</v>
      </c>
      <c r="D22" s="10" t="s">
        <v>25</v>
      </c>
      <c r="E22" s="10" t="s">
        <v>69</v>
      </c>
      <c r="F22" s="10" t="s">
        <v>32</v>
      </c>
      <c r="G22" s="15"/>
      <c r="H22" s="40"/>
      <c r="I22" s="40"/>
      <c r="J22" s="40"/>
      <c r="K22" s="40"/>
      <c r="L22" s="40"/>
      <c r="M22" s="40"/>
      <c r="N22" s="40"/>
      <c r="O22" s="40"/>
    </row>
    <row r="23" spans="1:15" s="43" customFormat="1" ht="15.75">
      <c r="A23" s="9" t="s">
        <v>98</v>
      </c>
      <c r="B23" s="20" t="s">
        <v>161</v>
      </c>
      <c r="C23" s="13" t="s">
        <v>17</v>
      </c>
      <c r="D23" s="13" t="s">
        <v>99</v>
      </c>
      <c r="E23" s="10"/>
      <c r="F23" s="10"/>
      <c r="G23" s="11">
        <f>G24</f>
        <v>0</v>
      </c>
      <c r="H23" s="40"/>
      <c r="I23" s="40"/>
      <c r="J23" s="40"/>
      <c r="K23" s="40"/>
      <c r="L23" s="40"/>
      <c r="M23" s="40"/>
      <c r="N23" s="40"/>
      <c r="O23" s="40"/>
    </row>
    <row r="24" spans="1:15" s="43" customFormat="1" ht="31.5">
      <c r="A24" s="14" t="s">
        <v>100</v>
      </c>
      <c r="B24" s="20" t="s">
        <v>161</v>
      </c>
      <c r="C24" s="10" t="s">
        <v>17</v>
      </c>
      <c r="D24" s="10" t="s">
        <v>99</v>
      </c>
      <c r="E24" s="10" t="s">
        <v>101</v>
      </c>
      <c r="F24" s="10"/>
      <c r="G24" s="15">
        <f>G25</f>
        <v>0</v>
      </c>
      <c r="H24" s="40"/>
      <c r="I24" s="40"/>
      <c r="J24" s="40"/>
      <c r="K24" s="40"/>
      <c r="L24" s="40"/>
      <c r="M24" s="40"/>
      <c r="N24" s="40"/>
      <c r="O24" s="40"/>
    </row>
    <row r="25" spans="1:15" s="43" customFormat="1" ht="15.75">
      <c r="A25" s="14" t="s">
        <v>98</v>
      </c>
      <c r="B25" s="20" t="s">
        <v>161</v>
      </c>
      <c r="C25" s="10" t="s">
        <v>17</v>
      </c>
      <c r="D25" s="10" t="s">
        <v>99</v>
      </c>
      <c r="E25" s="10" t="s">
        <v>102</v>
      </c>
      <c r="F25" s="10"/>
      <c r="G25" s="15">
        <f>G26</f>
        <v>0</v>
      </c>
      <c r="H25" s="40"/>
      <c r="I25" s="40"/>
      <c r="J25" s="40"/>
      <c r="K25" s="40"/>
      <c r="L25" s="40"/>
      <c r="M25" s="40"/>
      <c r="N25" s="40"/>
      <c r="O25" s="40"/>
    </row>
    <row r="26" spans="1:15" s="43" customFormat="1" ht="15.75">
      <c r="A26" s="14" t="s">
        <v>103</v>
      </c>
      <c r="B26" s="20" t="s">
        <v>161</v>
      </c>
      <c r="C26" s="10" t="s">
        <v>17</v>
      </c>
      <c r="D26" s="10" t="s">
        <v>99</v>
      </c>
      <c r="E26" s="10" t="s">
        <v>104</v>
      </c>
      <c r="F26" s="10"/>
      <c r="G26" s="15">
        <f>G27</f>
        <v>0</v>
      </c>
      <c r="H26" s="40"/>
      <c r="I26" s="40"/>
      <c r="J26" s="40"/>
      <c r="K26" s="40"/>
      <c r="L26" s="40"/>
      <c r="M26" s="40"/>
      <c r="N26" s="40"/>
      <c r="O26" s="40"/>
    </row>
    <row r="27" spans="1:15" s="43" customFormat="1" ht="15.75">
      <c r="A27" s="14" t="s">
        <v>31</v>
      </c>
      <c r="B27" s="20" t="s">
        <v>161</v>
      </c>
      <c r="C27" s="10" t="s">
        <v>17</v>
      </c>
      <c r="D27" s="10" t="s">
        <v>99</v>
      </c>
      <c r="E27" s="10" t="s">
        <v>104</v>
      </c>
      <c r="F27" s="10" t="s">
        <v>32</v>
      </c>
      <c r="G27" s="15">
        <v>0</v>
      </c>
      <c r="H27" s="40"/>
      <c r="I27" s="40"/>
      <c r="J27" s="40"/>
      <c r="K27" s="40"/>
      <c r="L27" s="40"/>
      <c r="M27" s="40"/>
      <c r="N27" s="40"/>
      <c r="O27" s="40"/>
    </row>
    <row r="28" spans="1:15" s="43" customFormat="1" ht="15.75">
      <c r="A28" s="12" t="s">
        <v>35</v>
      </c>
      <c r="B28" s="20" t="s">
        <v>161</v>
      </c>
      <c r="C28" s="13" t="s">
        <v>17</v>
      </c>
      <c r="D28" s="13" t="s">
        <v>36</v>
      </c>
      <c r="E28" s="13" t="s">
        <v>2</v>
      </c>
      <c r="F28" s="13" t="s">
        <v>2</v>
      </c>
      <c r="G28" s="11">
        <f>G29+G38+J2+G34</f>
        <v>369457.11</v>
      </c>
      <c r="H28" s="40"/>
      <c r="I28" s="40"/>
      <c r="J28" s="40"/>
      <c r="K28" s="40"/>
      <c r="L28" s="40"/>
      <c r="M28" s="40"/>
      <c r="N28" s="40"/>
      <c r="O28" s="40"/>
    </row>
    <row r="29" spans="1:15" s="43" customFormat="1" ht="47.25">
      <c r="A29" s="9" t="s">
        <v>37</v>
      </c>
      <c r="B29" s="20" t="s">
        <v>161</v>
      </c>
      <c r="C29" s="20" t="s">
        <v>38</v>
      </c>
      <c r="D29" s="13">
        <v>13</v>
      </c>
      <c r="E29" s="20" t="s">
        <v>72</v>
      </c>
      <c r="F29" s="13"/>
      <c r="G29" s="11">
        <f>G30</f>
        <v>352421.61</v>
      </c>
      <c r="H29" s="40"/>
      <c r="I29" s="40"/>
      <c r="J29" s="40"/>
      <c r="K29" s="40"/>
      <c r="L29" s="40"/>
      <c r="M29" s="40"/>
      <c r="N29" s="40"/>
      <c r="O29" s="40"/>
    </row>
    <row r="30" spans="1:15" s="43" customFormat="1" ht="31.5">
      <c r="A30" s="14" t="s">
        <v>39</v>
      </c>
      <c r="B30" s="20" t="s">
        <v>161</v>
      </c>
      <c r="C30" s="21" t="s">
        <v>17</v>
      </c>
      <c r="D30" s="10">
        <v>13</v>
      </c>
      <c r="E30" s="21" t="s">
        <v>73</v>
      </c>
      <c r="F30" s="10"/>
      <c r="G30" s="15">
        <f>G31</f>
        <v>352421.61</v>
      </c>
      <c r="H30" s="40"/>
      <c r="I30" s="40"/>
      <c r="J30" s="40"/>
      <c r="K30" s="40"/>
      <c r="L30" s="40"/>
      <c r="M30" s="40"/>
      <c r="N30" s="40"/>
      <c r="O30" s="40"/>
    </row>
    <row r="31" spans="1:15" s="43" customFormat="1" ht="31.5">
      <c r="A31" s="14" t="s">
        <v>40</v>
      </c>
      <c r="B31" s="20" t="s">
        <v>161</v>
      </c>
      <c r="C31" s="21" t="s">
        <v>17</v>
      </c>
      <c r="D31" s="10">
        <v>13</v>
      </c>
      <c r="E31" s="21" t="s">
        <v>74</v>
      </c>
      <c r="F31" s="10"/>
      <c r="G31" s="15">
        <f>G32+G33</f>
        <v>352421.61</v>
      </c>
      <c r="H31" s="40"/>
      <c r="I31" s="40"/>
      <c r="J31" s="40"/>
      <c r="K31" s="40"/>
      <c r="L31" s="40"/>
      <c r="M31" s="40"/>
      <c r="N31" s="40"/>
      <c r="O31" s="40"/>
    </row>
    <row r="32" spans="1:15" s="43" customFormat="1" ht="41.25" customHeight="1">
      <c r="A32" s="14" t="s">
        <v>29</v>
      </c>
      <c r="B32" s="20" t="s">
        <v>161</v>
      </c>
      <c r="C32" s="21" t="s">
        <v>17</v>
      </c>
      <c r="D32" s="10">
        <v>13</v>
      </c>
      <c r="E32" s="21" t="s">
        <v>74</v>
      </c>
      <c r="F32" s="10">
        <v>200</v>
      </c>
      <c r="G32" s="15">
        <v>267576.11</v>
      </c>
      <c r="H32" s="40"/>
      <c r="I32" s="40" t="s">
        <v>126</v>
      </c>
      <c r="J32" s="40"/>
      <c r="K32" s="40"/>
      <c r="L32" s="40"/>
      <c r="M32" s="40"/>
      <c r="N32" s="40"/>
      <c r="O32" s="40"/>
    </row>
    <row r="33" spans="1:15" s="43" customFormat="1" ht="15.75">
      <c r="A33" s="14" t="s">
        <v>31</v>
      </c>
      <c r="B33" s="20" t="s">
        <v>161</v>
      </c>
      <c r="C33" s="21" t="s">
        <v>17</v>
      </c>
      <c r="D33" s="10">
        <v>13</v>
      </c>
      <c r="E33" s="21" t="s">
        <v>74</v>
      </c>
      <c r="F33" s="10">
        <v>800</v>
      </c>
      <c r="G33" s="15">
        <v>84845.5</v>
      </c>
      <c r="H33" s="40"/>
      <c r="I33" s="40" t="s">
        <v>90</v>
      </c>
      <c r="J33" s="40"/>
      <c r="K33" s="40"/>
      <c r="L33" s="40"/>
      <c r="M33" s="40"/>
      <c r="N33" s="40"/>
      <c r="O33" s="40"/>
    </row>
    <row r="34" spans="1:15" s="43" customFormat="1" ht="31.5">
      <c r="A34" s="24" t="s">
        <v>148</v>
      </c>
      <c r="B34" s="20" t="s">
        <v>161</v>
      </c>
      <c r="C34" s="25" t="s">
        <v>17</v>
      </c>
      <c r="D34" s="26">
        <v>13</v>
      </c>
      <c r="E34" s="25" t="s">
        <v>42</v>
      </c>
      <c r="F34" s="27"/>
      <c r="G34" s="28">
        <f>G35</f>
        <v>15331.5</v>
      </c>
      <c r="H34" s="40"/>
      <c r="I34" s="40"/>
      <c r="J34" s="40"/>
      <c r="K34" s="40"/>
      <c r="L34" s="40"/>
      <c r="M34" s="40"/>
      <c r="N34" s="40"/>
      <c r="O34" s="40"/>
    </row>
    <row r="35" spans="1:15" s="43" customFormat="1" ht="47.25">
      <c r="A35" s="29" t="s">
        <v>149</v>
      </c>
      <c r="B35" s="20" t="s">
        <v>161</v>
      </c>
      <c r="C35" s="30" t="s">
        <v>17</v>
      </c>
      <c r="D35" s="27">
        <v>13</v>
      </c>
      <c r="E35" s="30" t="s">
        <v>44</v>
      </c>
      <c r="F35" s="27"/>
      <c r="G35" s="31">
        <f>G36</f>
        <v>15331.5</v>
      </c>
      <c r="H35" s="40"/>
      <c r="I35" s="40"/>
      <c r="J35" s="40"/>
      <c r="K35" s="40"/>
      <c r="L35" s="40"/>
      <c r="M35" s="40"/>
      <c r="N35" s="40"/>
      <c r="O35" s="40"/>
    </row>
    <row r="36" spans="1:15" s="43" customFormat="1" ht="47.25">
      <c r="A36" s="32" t="s">
        <v>150</v>
      </c>
      <c r="B36" s="20" t="s">
        <v>161</v>
      </c>
      <c r="C36" s="25" t="s">
        <v>17</v>
      </c>
      <c r="D36" s="26">
        <v>13</v>
      </c>
      <c r="E36" s="30" t="s">
        <v>151</v>
      </c>
      <c r="F36" s="27"/>
      <c r="G36" s="31">
        <f>G37</f>
        <v>15331.5</v>
      </c>
      <c r="H36" s="40"/>
      <c r="I36" s="40"/>
      <c r="J36" s="40"/>
      <c r="K36" s="40"/>
      <c r="L36" s="40"/>
      <c r="M36" s="40"/>
      <c r="N36" s="40"/>
      <c r="O36" s="40"/>
    </row>
    <row r="37" spans="1:15" s="43" customFormat="1" ht="94.5">
      <c r="A37" s="32" t="s">
        <v>152</v>
      </c>
      <c r="B37" s="20" t="s">
        <v>161</v>
      </c>
      <c r="C37" s="30" t="s">
        <v>17</v>
      </c>
      <c r="D37" s="27">
        <v>13</v>
      </c>
      <c r="E37" s="30" t="s">
        <v>151</v>
      </c>
      <c r="F37" s="27">
        <v>100</v>
      </c>
      <c r="G37" s="31">
        <v>15331.5</v>
      </c>
      <c r="H37" s="40"/>
      <c r="I37" s="40"/>
      <c r="J37" s="40"/>
      <c r="K37" s="40"/>
      <c r="L37" s="40"/>
      <c r="M37" s="40"/>
      <c r="N37" s="40"/>
      <c r="O37" s="40"/>
    </row>
    <row r="38" spans="1:15" s="43" customFormat="1" ht="31.5">
      <c r="A38" s="9" t="s">
        <v>41</v>
      </c>
      <c r="B38" s="20" t="s">
        <v>161</v>
      </c>
      <c r="C38" s="20" t="s">
        <v>17</v>
      </c>
      <c r="D38" s="13">
        <v>13</v>
      </c>
      <c r="E38" s="20" t="s">
        <v>42</v>
      </c>
      <c r="F38" s="13"/>
      <c r="G38" s="11">
        <f>G39</f>
        <v>1704</v>
      </c>
      <c r="H38" s="40"/>
      <c r="I38" s="40"/>
      <c r="J38" s="40"/>
      <c r="K38" s="40"/>
      <c r="L38" s="40"/>
      <c r="M38" s="40"/>
      <c r="N38" s="40"/>
      <c r="O38" s="40"/>
    </row>
    <row r="39" spans="1:15" s="43" customFormat="1" ht="31.5">
      <c r="A39" s="14" t="s">
        <v>43</v>
      </c>
      <c r="B39" s="20" t="s">
        <v>161</v>
      </c>
      <c r="C39" s="21" t="s">
        <v>17</v>
      </c>
      <c r="D39" s="10">
        <v>13</v>
      </c>
      <c r="E39" s="21" t="s">
        <v>44</v>
      </c>
      <c r="F39" s="10"/>
      <c r="G39" s="15">
        <f>G40</f>
        <v>1704</v>
      </c>
      <c r="H39" s="40"/>
      <c r="I39" s="40"/>
      <c r="J39" s="40"/>
      <c r="K39" s="40"/>
      <c r="L39" s="40"/>
      <c r="M39" s="40"/>
      <c r="N39" s="40"/>
      <c r="O39" s="40"/>
    </row>
    <row r="40" spans="1:15" s="43" customFormat="1" ht="31.5">
      <c r="A40" s="14" t="s">
        <v>127</v>
      </c>
      <c r="B40" s="20" t="s">
        <v>161</v>
      </c>
      <c r="C40" s="21" t="s">
        <v>17</v>
      </c>
      <c r="D40" s="10">
        <v>13</v>
      </c>
      <c r="E40" s="21" t="s">
        <v>75</v>
      </c>
      <c r="F40" s="10"/>
      <c r="G40" s="15">
        <f>G41</f>
        <v>1704</v>
      </c>
      <c r="H40" s="40"/>
      <c r="I40" s="40"/>
      <c r="J40" s="40"/>
      <c r="K40" s="40"/>
      <c r="L40" s="40"/>
      <c r="M40" s="40"/>
      <c r="N40" s="40"/>
      <c r="O40" s="40"/>
    </row>
    <row r="41" spans="1:15" s="43" customFormat="1" ht="51" customHeight="1">
      <c r="A41" s="14" t="s">
        <v>29</v>
      </c>
      <c r="B41" s="20" t="s">
        <v>161</v>
      </c>
      <c r="C41" s="21" t="s">
        <v>17</v>
      </c>
      <c r="D41" s="10">
        <v>13</v>
      </c>
      <c r="E41" s="21" t="s">
        <v>75</v>
      </c>
      <c r="F41" s="10">
        <v>200</v>
      </c>
      <c r="G41" s="15">
        <v>1704</v>
      </c>
      <c r="H41" s="40"/>
      <c r="I41" s="40" t="s">
        <v>91</v>
      </c>
      <c r="J41" s="40"/>
      <c r="K41" s="40"/>
      <c r="L41" s="40"/>
      <c r="M41" s="40"/>
      <c r="N41" s="40"/>
      <c r="O41" s="40"/>
    </row>
    <row r="42" spans="1:15" s="43" customFormat="1" ht="15.75">
      <c r="A42" s="12" t="s">
        <v>45</v>
      </c>
      <c r="B42" s="20" t="s">
        <v>161</v>
      </c>
      <c r="C42" s="13" t="s">
        <v>19</v>
      </c>
      <c r="D42" s="10" t="s">
        <v>2</v>
      </c>
      <c r="E42" s="10" t="s">
        <v>2</v>
      </c>
      <c r="F42" s="10" t="s">
        <v>2</v>
      </c>
      <c r="G42" s="11">
        <f>G43</f>
        <v>46236</v>
      </c>
      <c r="H42" s="40"/>
      <c r="I42" s="40"/>
      <c r="J42" s="40"/>
      <c r="K42" s="40"/>
      <c r="L42" s="40"/>
      <c r="M42" s="40"/>
      <c r="N42" s="40"/>
      <c r="O42" s="40"/>
    </row>
    <row r="43" spans="1:15" s="43" customFormat="1" ht="31.5">
      <c r="A43" s="12" t="s">
        <v>47</v>
      </c>
      <c r="B43" s="20" t="s">
        <v>161</v>
      </c>
      <c r="C43" s="13" t="s">
        <v>19</v>
      </c>
      <c r="D43" s="13" t="s">
        <v>48</v>
      </c>
      <c r="E43" s="13" t="s">
        <v>2</v>
      </c>
      <c r="F43" s="13" t="s">
        <v>2</v>
      </c>
      <c r="G43" s="11">
        <f>G44</f>
        <v>46236</v>
      </c>
      <c r="H43" s="40"/>
      <c r="I43" s="40"/>
      <c r="J43" s="40"/>
      <c r="K43" s="40"/>
      <c r="L43" s="40"/>
      <c r="M43" s="40"/>
      <c r="N43" s="40"/>
      <c r="O43" s="40"/>
    </row>
    <row r="44" spans="1:15" s="43" customFormat="1" ht="31.5">
      <c r="A44" s="9" t="s">
        <v>49</v>
      </c>
      <c r="B44" s="20" t="s">
        <v>161</v>
      </c>
      <c r="C44" s="13" t="s">
        <v>19</v>
      </c>
      <c r="D44" s="13" t="s">
        <v>48</v>
      </c>
      <c r="E44" s="13" t="s">
        <v>42</v>
      </c>
      <c r="F44" s="13" t="s">
        <v>2</v>
      </c>
      <c r="G44" s="11">
        <f>G45</f>
        <v>46236</v>
      </c>
      <c r="H44" s="40"/>
      <c r="I44" s="40"/>
      <c r="J44" s="40"/>
      <c r="K44" s="40"/>
      <c r="L44" s="40"/>
      <c r="M44" s="40"/>
      <c r="N44" s="40"/>
      <c r="O44" s="40"/>
    </row>
    <row r="45" spans="1:15" s="43" customFormat="1" ht="31.5">
      <c r="A45" s="14" t="s">
        <v>50</v>
      </c>
      <c r="B45" s="20" t="s">
        <v>161</v>
      </c>
      <c r="C45" s="10" t="s">
        <v>19</v>
      </c>
      <c r="D45" s="10" t="s">
        <v>48</v>
      </c>
      <c r="E45" s="10" t="s">
        <v>44</v>
      </c>
      <c r="F45" s="16" t="s">
        <v>2</v>
      </c>
      <c r="G45" s="15">
        <f>G46</f>
        <v>46236</v>
      </c>
      <c r="H45" s="40"/>
      <c r="I45" s="40"/>
      <c r="J45" s="40"/>
      <c r="K45" s="40"/>
      <c r="L45" s="40"/>
      <c r="M45" s="40"/>
      <c r="N45" s="40"/>
      <c r="O45" s="40"/>
    </row>
    <row r="46" spans="1:15" s="43" customFormat="1" ht="47.25">
      <c r="A46" s="14" t="s">
        <v>51</v>
      </c>
      <c r="B46" s="20" t="s">
        <v>161</v>
      </c>
      <c r="C46" s="21" t="s">
        <v>19</v>
      </c>
      <c r="D46" s="21" t="s">
        <v>48</v>
      </c>
      <c r="E46" s="10" t="s">
        <v>76</v>
      </c>
      <c r="F46" s="16"/>
      <c r="G46" s="15">
        <f>G47</f>
        <v>46236</v>
      </c>
      <c r="H46" s="40"/>
      <c r="I46" s="40"/>
      <c r="J46" s="40"/>
      <c r="K46" s="40"/>
      <c r="L46" s="40"/>
      <c r="M46" s="40"/>
      <c r="N46" s="40"/>
      <c r="O46" s="40"/>
    </row>
    <row r="47" spans="1:15" s="43" customFormat="1" ht="94.5">
      <c r="A47" s="14" t="s">
        <v>33</v>
      </c>
      <c r="B47" s="20" t="s">
        <v>161</v>
      </c>
      <c r="C47" s="10" t="s">
        <v>19</v>
      </c>
      <c r="D47" s="10" t="s">
        <v>48</v>
      </c>
      <c r="E47" s="10" t="s">
        <v>76</v>
      </c>
      <c r="F47" s="10">
        <v>100</v>
      </c>
      <c r="G47" s="15">
        <v>46236</v>
      </c>
      <c r="H47" s="40"/>
      <c r="I47" s="40" t="s">
        <v>92</v>
      </c>
      <c r="J47" s="40"/>
      <c r="K47" s="40"/>
      <c r="L47" s="40"/>
      <c r="M47" s="40"/>
      <c r="N47" s="40"/>
      <c r="O47" s="40"/>
    </row>
    <row r="48" spans="1:15" s="43" customFormat="1" ht="31.5">
      <c r="A48" s="12" t="s">
        <v>52</v>
      </c>
      <c r="B48" s="20" t="s">
        <v>161</v>
      </c>
      <c r="C48" s="20" t="s">
        <v>48</v>
      </c>
      <c r="D48" s="10"/>
      <c r="E48" s="10"/>
      <c r="F48" s="10"/>
      <c r="G48" s="11">
        <f aca="true" t="shared" si="0" ref="G48:G53">G49</f>
        <v>19200</v>
      </c>
      <c r="H48" s="40"/>
      <c r="I48" s="40"/>
      <c r="J48" s="40"/>
      <c r="K48" s="40"/>
      <c r="L48" s="40"/>
      <c r="M48" s="40"/>
      <c r="N48" s="40"/>
      <c r="O48" s="40"/>
    </row>
    <row r="49" spans="1:15" s="43" customFormat="1" ht="15.75">
      <c r="A49" s="12" t="s">
        <v>53</v>
      </c>
      <c r="B49" s="20" t="s">
        <v>161</v>
      </c>
      <c r="C49" s="13" t="s">
        <v>48</v>
      </c>
      <c r="D49" s="13">
        <v>10</v>
      </c>
      <c r="E49" s="13" t="s">
        <v>2</v>
      </c>
      <c r="F49" s="13" t="s">
        <v>2</v>
      </c>
      <c r="G49" s="11">
        <f t="shared" si="0"/>
        <v>19200</v>
      </c>
      <c r="H49" s="40"/>
      <c r="I49" s="40"/>
      <c r="J49" s="40"/>
      <c r="K49" s="40"/>
      <c r="L49" s="40"/>
      <c r="M49" s="40"/>
      <c r="N49" s="40"/>
      <c r="O49" s="40"/>
    </row>
    <row r="50" spans="1:15" s="43" customFormat="1" ht="78.75">
      <c r="A50" s="9" t="s">
        <v>128</v>
      </c>
      <c r="B50" s="20" t="s">
        <v>161</v>
      </c>
      <c r="C50" s="13" t="s">
        <v>48</v>
      </c>
      <c r="D50" s="13">
        <v>10</v>
      </c>
      <c r="E50" s="13" t="s">
        <v>77</v>
      </c>
      <c r="F50" s="13" t="s">
        <v>2</v>
      </c>
      <c r="G50" s="11">
        <f t="shared" si="0"/>
        <v>19200</v>
      </c>
      <c r="H50" s="40"/>
      <c r="I50" s="40"/>
      <c r="J50" s="40"/>
      <c r="K50" s="40"/>
      <c r="L50" s="40"/>
      <c r="M50" s="40"/>
      <c r="N50" s="40"/>
      <c r="O50" s="40"/>
    </row>
    <row r="51" spans="1:15" s="43" customFormat="1" ht="141.75">
      <c r="A51" s="14" t="s">
        <v>54</v>
      </c>
      <c r="B51" s="20" t="s">
        <v>161</v>
      </c>
      <c r="C51" s="21" t="s">
        <v>48</v>
      </c>
      <c r="D51" s="21" t="s">
        <v>55</v>
      </c>
      <c r="E51" s="17" t="s">
        <v>78</v>
      </c>
      <c r="F51" s="16"/>
      <c r="G51" s="15">
        <f t="shared" si="0"/>
        <v>19200</v>
      </c>
      <c r="H51" s="40"/>
      <c r="I51" s="40"/>
      <c r="J51" s="40"/>
      <c r="K51" s="40"/>
      <c r="L51" s="40"/>
      <c r="M51" s="40"/>
      <c r="N51" s="40"/>
      <c r="O51" s="40"/>
    </row>
    <row r="52" spans="1:15" s="43" customFormat="1" ht="93.75" customHeight="1">
      <c r="A52" s="16" t="s">
        <v>56</v>
      </c>
      <c r="B52" s="20" t="s">
        <v>161</v>
      </c>
      <c r="C52" s="21" t="s">
        <v>48</v>
      </c>
      <c r="D52" s="21" t="s">
        <v>55</v>
      </c>
      <c r="E52" s="17" t="s">
        <v>79</v>
      </c>
      <c r="F52" s="16"/>
      <c r="G52" s="15">
        <f t="shared" si="0"/>
        <v>19200</v>
      </c>
      <c r="H52" s="40"/>
      <c r="I52" s="40"/>
      <c r="J52" s="40"/>
      <c r="K52" s="40"/>
      <c r="L52" s="40"/>
      <c r="M52" s="40"/>
      <c r="N52" s="40"/>
      <c r="O52" s="40"/>
    </row>
    <row r="53" spans="1:15" s="43" customFormat="1" ht="87" customHeight="1">
      <c r="A53" s="16" t="s">
        <v>57</v>
      </c>
      <c r="B53" s="20" t="s">
        <v>161</v>
      </c>
      <c r="C53" s="10" t="s">
        <v>48</v>
      </c>
      <c r="D53" s="10">
        <v>10</v>
      </c>
      <c r="E53" s="17" t="s">
        <v>80</v>
      </c>
      <c r="F53" s="10"/>
      <c r="G53" s="15">
        <f t="shared" si="0"/>
        <v>19200</v>
      </c>
      <c r="H53" s="40"/>
      <c r="I53" s="40"/>
      <c r="J53" s="40"/>
      <c r="K53" s="40"/>
      <c r="L53" s="40"/>
      <c r="M53" s="40"/>
      <c r="N53" s="40"/>
      <c r="O53" s="40"/>
    </row>
    <row r="54" spans="1:15" s="43" customFormat="1" ht="35.25" customHeight="1">
      <c r="A54" s="14" t="s">
        <v>29</v>
      </c>
      <c r="B54" s="20" t="s">
        <v>161</v>
      </c>
      <c r="C54" s="10" t="s">
        <v>48</v>
      </c>
      <c r="D54" s="10">
        <v>10</v>
      </c>
      <c r="E54" s="17" t="s">
        <v>80</v>
      </c>
      <c r="F54" s="10" t="s">
        <v>30</v>
      </c>
      <c r="G54" s="15">
        <v>19200</v>
      </c>
      <c r="H54" s="40"/>
      <c r="I54" s="40" t="s">
        <v>93</v>
      </c>
      <c r="J54" s="40"/>
      <c r="K54" s="40"/>
      <c r="L54" s="40"/>
      <c r="M54" s="40"/>
      <c r="N54" s="40"/>
      <c r="O54" s="40"/>
    </row>
    <row r="55" spans="1:15" s="43" customFormat="1" ht="15.75">
      <c r="A55" s="9" t="s">
        <v>46</v>
      </c>
      <c r="B55" s="20" t="s">
        <v>161</v>
      </c>
      <c r="C55" s="20" t="s">
        <v>34</v>
      </c>
      <c r="D55" s="10"/>
      <c r="E55" s="10"/>
      <c r="F55" s="16"/>
      <c r="G55" s="11">
        <f>G56+G60+G66</f>
        <v>272396.68</v>
      </c>
      <c r="H55" s="40"/>
      <c r="I55" s="40"/>
      <c r="J55" s="40"/>
      <c r="K55" s="40"/>
      <c r="L55" s="40"/>
      <c r="M55" s="40"/>
      <c r="N55" s="40"/>
      <c r="O55" s="40"/>
    </row>
    <row r="56" spans="1:15" s="43" customFormat="1" ht="31.5">
      <c r="A56" s="9" t="s">
        <v>41</v>
      </c>
      <c r="B56" s="20" t="s">
        <v>161</v>
      </c>
      <c r="C56" s="20" t="s">
        <v>34</v>
      </c>
      <c r="D56" s="20" t="s">
        <v>17</v>
      </c>
      <c r="E56" s="20" t="s">
        <v>42</v>
      </c>
      <c r="F56" s="16"/>
      <c r="G56" s="11">
        <f>G57</f>
        <v>43534.68</v>
      </c>
      <c r="H56" s="40"/>
      <c r="I56" s="40"/>
      <c r="J56" s="40"/>
      <c r="K56" s="40"/>
      <c r="L56" s="40"/>
      <c r="M56" s="40"/>
      <c r="N56" s="40"/>
      <c r="O56" s="40"/>
    </row>
    <row r="57" spans="1:15" s="43" customFormat="1" ht="31.5">
      <c r="A57" s="14" t="s">
        <v>43</v>
      </c>
      <c r="B57" s="20" t="s">
        <v>161</v>
      </c>
      <c r="C57" s="21" t="s">
        <v>34</v>
      </c>
      <c r="D57" s="21" t="s">
        <v>17</v>
      </c>
      <c r="E57" s="21" t="s">
        <v>44</v>
      </c>
      <c r="F57" s="16"/>
      <c r="G57" s="15">
        <f>G58</f>
        <v>43534.68</v>
      </c>
      <c r="H57" s="40"/>
      <c r="I57" s="40"/>
      <c r="J57" s="40"/>
      <c r="K57" s="40"/>
      <c r="L57" s="40"/>
      <c r="M57" s="40"/>
      <c r="N57" s="40"/>
      <c r="O57" s="40"/>
    </row>
    <row r="58" spans="1:15" s="43" customFormat="1" ht="31.5">
      <c r="A58" s="14" t="s">
        <v>40</v>
      </c>
      <c r="B58" s="20" t="s">
        <v>161</v>
      </c>
      <c r="C58" s="21" t="s">
        <v>34</v>
      </c>
      <c r="D58" s="21" t="s">
        <v>17</v>
      </c>
      <c r="E58" s="10" t="s">
        <v>86</v>
      </c>
      <c r="F58" s="16"/>
      <c r="G58" s="15">
        <f>G59</f>
        <v>43534.68</v>
      </c>
      <c r="H58" s="40"/>
      <c r="I58" s="40"/>
      <c r="J58" s="40"/>
      <c r="K58" s="40"/>
      <c r="L58" s="40"/>
      <c r="M58" s="40"/>
      <c r="N58" s="40"/>
      <c r="O58" s="40"/>
    </row>
    <row r="59" spans="1:15" s="43" customFormat="1" ht="39.75" customHeight="1">
      <c r="A59" s="14" t="s">
        <v>29</v>
      </c>
      <c r="B59" s="20" t="s">
        <v>161</v>
      </c>
      <c r="C59" s="21" t="s">
        <v>34</v>
      </c>
      <c r="D59" s="21" t="s">
        <v>17</v>
      </c>
      <c r="E59" s="10" t="s">
        <v>86</v>
      </c>
      <c r="F59" s="10">
        <v>200</v>
      </c>
      <c r="G59" s="15">
        <v>43534.68</v>
      </c>
      <c r="H59" s="40"/>
      <c r="I59" s="40" t="s">
        <v>94</v>
      </c>
      <c r="J59" s="40"/>
      <c r="K59" s="40"/>
      <c r="L59" s="40"/>
      <c r="M59" s="40"/>
      <c r="N59" s="40"/>
      <c r="O59" s="40"/>
    </row>
    <row r="60" spans="1:15" s="43" customFormat="1" ht="39.75" customHeight="1">
      <c r="A60" s="9" t="s">
        <v>107</v>
      </c>
      <c r="B60" s="20" t="s">
        <v>161</v>
      </c>
      <c r="C60" s="20" t="s">
        <v>34</v>
      </c>
      <c r="D60" s="20" t="s">
        <v>19</v>
      </c>
      <c r="E60" s="10"/>
      <c r="F60" s="16"/>
      <c r="G60" s="11">
        <f>G61</f>
        <v>0</v>
      </c>
      <c r="H60" s="40"/>
      <c r="I60" s="40"/>
      <c r="J60" s="40"/>
      <c r="K60" s="40"/>
      <c r="L60" s="40"/>
      <c r="M60" s="40"/>
      <c r="N60" s="40"/>
      <c r="O60" s="40"/>
    </row>
    <row r="61" spans="1:15" s="43" customFormat="1" ht="114" customHeight="1">
      <c r="A61" s="9" t="s">
        <v>109</v>
      </c>
      <c r="B61" s="20" t="s">
        <v>161</v>
      </c>
      <c r="C61" s="20" t="s">
        <v>34</v>
      </c>
      <c r="D61" s="20" t="s">
        <v>19</v>
      </c>
      <c r="E61" s="20" t="s">
        <v>108</v>
      </c>
      <c r="F61" s="16"/>
      <c r="G61" s="11">
        <f>G62</f>
        <v>0</v>
      </c>
      <c r="H61" s="40"/>
      <c r="I61" s="40"/>
      <c r="J61" s="40"/>
      <c r="K61" s="40"/>
      <c r="L61" s="40"/>
      <c r="M61" s="40"/>
      <c r="N61" s="40"/>
      <c r="O61" s="40"/>
    </row>
    <row r="62" spans="1:15" s="43" customFormat="1" ht="141" customHeight="1">
      <c r="A62" s="14" t="s">
        <v>113</v>
      </c>
      <c r="B62" s="20" t="s">
        <v>161</v>
      </c>
      <c r="C62" s="21" t="s">
        <v>34</v>
      </c>
      <c r="D62" s="21" t="s">
        <v>19</v>
      </c>
      <c r="E62" s="21" t="s">
        <v>141</v>
      </c>
      <c r="F62" s="16"/>
      <c r="G62" s="15">
        <f>G63</f>
        <v>0</v>
      </c>
      <c r="H62" s="40"/>
      <c r="I62" s="40"/>
      <c r="J62" s="40"/>
      <c r="K62" s="40"/>
      <c r="L62" s="40"/>
      <c r="M62" s="40"/>
      <c r="N62" s="40"/>
      <c r="O62" s="40"/>
    </row>
    <row r="63" spans="1:15" s="43" customFormat="1" ht="78.75">
      <c r="A63" s="14" t="s">
        <v>163</v>
      </c>
      <c r="B63" s="20" t="s">
        <v>161</v>
      </c>
      <c r="C63" s="21" t="s">
        <v>34</v>
      </c>
      <c r="D63" s="21" t="s">
        <v>19</v>
      </c>
      <c r="E63" s="21" t="s">
        <v>144</v>
      </c>
      <c r="F63" s="16"/>
      <c r="G63" s="15">
        <f>G64</f>
        <v>0</v>
      </c>
      <c r="H63" s="40"/>
      <c r="I63" s="40"/>
      <c r="J63" s="40"/>
      <c r="K63" s="40"/>
      <c r="L63" s="40"/>
      <c r="M63" s="40"/>
      <c r="N63" s="40"/>
      <c r="O63" s="40"/>
    </row>
    <row r="64" spans="1:15" s="43" customFormat="1" ht="39.75" customHeight="1">
      <c r="A64" s="14" t="s">
        <v>110</v>
      </c>
      <c r="B64" s="20" t="s">
        <v>161</v>
      </c>
      <c r="C64" s="21" t="s">
        <v>34</v>
      </c>
      <c r="D64" s="21" t="s">
        <v>19</v>
      </c>
      <c r="E64" s="21" t="s">
        <v>142</v>
      </c>
      <c r="F64" s="16"/>
      <c r="G64" s="15">
        <f>G65</f>
        <v>0</v>
      </c>
      <c r="H64" s="40"/>
      <c r="I64" s="40"/>
      <c r="J64" s="40"/>
      <c r="K64" s="40"/>
      <c r="L64" s="40"/>
      <c r="M64" s="40"/>
      <c r="N64" s="40"/>
      <c r="O64" s="40"/>
    </row>
    <row r="65" spans="1:15" s="43" customFormat="1" ht="47.25">
      <c r="A65" s="14" t="s">
        <v>29</v>
      </c>
      <c r="B65" s="20" t="s">
        <v>161</v>
      </c>
      <c r="C65" s="21" t="s">
        <v>34</v>
      </c>
      <c r="D65" s="21" t="s">
        <v>19</v>
      </c>
      <c r="E65" s="10" t="s">
        <v>142</v>
      </c>
      <c r="F65" s="10">
        <v>200</v>
      </c>
      <c r="G65" s="15">
        <v>0</v>
      </c>
      <c r="H65" s="40" t="s">
        <v>111</v>
      </c>
      <c r="I65" s="40"/>
      <c r="J65" s="40"/>
      <c r="K65" s="40"/>
      <c r="L65" s="40"/>
      <c r="M65" s="40"/>
      <c r="N65" s="40"/>
      <c r="O65" s="40"/>
    </row>
    <row r="66" spans="1:15" s="43" customFormat="1" ht="15.75">
      <c r="A66" s="9" t="s">
        <v>112</v>
      </c>
      <c r="B66" s="20" t="s">
        <v>161</v>
      </c>
      <c r="C66" s="20" t="s">
        <v>34</v>
      </c>
      <c r="D66" s="20" t="s">
        <v>48</v>
      </c>
      <c r="E66" s="10"/>
      <c r="F66" s="16"/>
      <c r="G66" s="11">
        <f>G67</f>
        <v>228862</v>
      </c>
      <c r="H66" s="40"/>
      <c r="I66" s="40"/>
      <c r="J66" s="40"/>
      <c r="K66" s="40"/>
      <c r="L66" s="40"/>
      <c r="M66" s="40"/>
      <c r="N66" s="40"/>
      <c r="O66" s="40"/>
    </row>
    <row r="67" spans="1:15" s="43" customFormat="1" ht="94.5">
      <c r="A67" s="9" t="s">
        <v>139</v>
      </c>
      <c r="B67" s="20" t="s">
        <v>161</v>
      </c>
      <c r="C67" s="20" t="s">
        <v>34</v>
      </c>
      <c r="D67" s="20" t="s">
        <v>48</v>
      </c>
      <c r="E67" s="20" t="s">
        <v>108</v>
      </c>
      <c r="F67" s="16"/>
      <c r="G67" s="11">
        <f>G68</f>
        <v>228862</v>
      </c>
      <c r="H67" s="40"/>
      <c r="I67" s="40"/>
      <c r="J67" s="40"/>
      <c r="K67" s="40"/>
      <c r="L67" s="40"/>
      <c r="M67" s="40"/>
      <c r="N67" s="40"/>
      <c r="O67" s="40"/>
    </row>
    <row r="68" spans="1:15" s="43" customFormat="1" ht="126">
      <c r="A68" s="14" t="s">
        <v>114</v>
      </c>
      <c r="B68" s="20" t="s">
        <v>161</v>
      </c>
      <c r="C68" s="20" t="s">
        <v>34</v>
      </c>
      <c r="D68" s="20" t="s">
        <v>48</v>
      </c>
      <c r="E68" s="20" t="s">
        <v>145</v>
      </c>
      <c r="F68" s="16"/>
      <c r="G68" s="11">
        <f>G69</f>
        <v>228862</v>
      </c>
      <c r="H68" s="40"/>
      <c r="I68" s="40"/>
      <c r="J68" s="40"/>
      <c r="K68" s="40"/>
      <c r="L68" s="40"/>
      <c r="M68" s="40"/>
      <c r="N68" s="40"/>
      <c r="O68" s="40"/>
    </row>
    <row r="69" spans="1:15" s="43" customFormat="1" ht="126">
      <c r="A69" s="14" t="s">
        <v>164</v>
      </c>
      <c r="B69" s="20" t="s">
        <v>161</v>
      </c>
      <c r="C69" s="21" t="s">
        <v>34</v>
      </c>
      <c r="D69" s="21" t="s">
        <v>48</v>
      </c>
      <c r="E69" s="21" t="s">
        <v>146</v>
      </c>
      <c r="F69" s="16"/>
      <c r="G69" s="15">
        <f>G70</f>
        <v>228862</v>
      </c>
      <c r="H69" s="40"/>
      <c r="I69" s="40"/>
      <c r="J69" s="40"/>
      <c r="K69" s="40"/>
      <c r="L69" s="40"/>
      <c r="M69" s="40"/>
      <c r="N69" s="40"/>
      <c r="O69" s="40"/>
    </row>
    <row r="70" spans="1:15" s="43" customFormat="1" ht="15.75">
      <c r="A70" s="14" t="s">
        <v>115</v>
      </c>
      <c r="B70" s="20" t="s">
        <v>161</v>
      </c>
      <c r="C70" s="21" t="s">
        <v>34</v>
      </c>
      <c r="D70" s="21" t="s">
        <v>48</v>
      </c>
      <c r="E70" s="21" t="s">
        <v>140</v>
      </c>
      <c r="F70" s="16"/>
      <c r="G70" s="15">
        <f>G71</f>
        <v>228862</v>
      </c>
      <c r="H70" s="40"/>
      <c r="I70" s="40"/>
      <c r="J70" s="40"/>
      <c r="K70" s="40"/>
      <c r="L70" s="40"/>
      <c r="M70" s="40"/>
      <c r="N70" s="40"/>
      <c r="O70" s="40"/>
    </row>
    <row r="71" spans="1:15" s="43" customFormat="1" ht="47.25">
      <c r="A71" s="14" t="s">
        <v>29</v>
      </c>
      <c r="B71" s="20" t="s">
        <v>161</v>
      </c>
      <c r="C71" s="21" t="s">
        <v>34</v>
      </c>
      <c r="D71" s="21" t="s">
        <v>48</v>
      </c>
      <c r="E71" s="10" t="s">
        <v>140</v>
      </c>
      <c r="F71" s="10">
        <v>200</v>
      </c>
      <c r="G71" s="15">
        <v>228862</v>
      </c>
      <c r="H71" s="40" t="s">
        <v>116</v>
      </c>
      <c r="I71" s="40"/>
      <c r="J71" s="40"/>
      <c r="K71" s="40"/>
      <c r="L71" s="40"/>
      <c r="M71" s="40"/>
      <c r="N71" s="40"/>
      <c r="O71" s="40"/>
    </row>
    <row r="72" spans="1:15" s="43" customFormat="1" ht="15.75">
      <c r="A72" s="9" t="s">
        <v>118</v>
      </c>
      <c r="B72" s="20" t="s">
        <v>161</v>
      </c>
      <c r="C72" s="20" t="s">
        <v>117</v>
      </c>
      <c r="D72" s="20"/>
      <c r="E72" s="13"/>
      <c r="F72" s="13"/>
      <c r="G72" s="11">
        <f aca="true" t="shared" si="1" ref="G72:G77">G73</f>
        <v>0</v>
      </c>
      <c r="H72" s="40"/>
      <c r="I72" s="40"/>
      <c r="J72" s="40"/>
      <c r="K72" s="40"/>
      <c r="L72" s="40"/>
      <c r="M72" s="40"/>
      <c r="N72" s="40"/>
      <c r="O72" s="40"/>
    </row>
    <row r="73" spans="1:15" s="43" customFormat="1" ht="31.5">
      <c r="A73" s="9" t="s">
        <v>119</v>
      </c>
      <c r="B73" s="20" t="s">
        <v>161</v>
      </c>
      <c r="C73" s="20" t="s">
        <v>117</v>
      </c>
      <c r="D73" s="20" t="s">
        <v>34</v>
      </c>
      <c r="E73" s="13"/>
      <c r="F73" s="13"/>
      <c r="G73" s="11">
        <f t="shared" si="1"/>
        <v>0</v>
      </c>
      <c r="H73" s="40"/>
      <c r="I73" s="40"/>
      <c r="J73" s="40"/>
      <c r="K73" s="40"/>
      <c r="L73" s="40"/>
      <c r="M73" s="40"/>
      <c r="N73" s="40"/>
      <c r="O73" s="40"/>
    </row>
    <row r="74" spans="1:15" s="43" customFormat="1" ht="47.25">
      <c r="A74" s="9" t="s">
        <v>120</v>
      </c>
      <c r="B74" s="20" t="s">
        <v>161</v>
      </c>
      <c r="C74" s="20" t="s">
        <v>117</v>
      </c>
      <c r="D74" s="20" t="s">
        <v>34</v>
      </c>
      <c r="E74" s="13" t="s">
        <v>121</v>
      </c>
      <c r="F74" s="13"/>
      <c r="G74" s="11">
        <f t="shared" si="1"/>
        <v>0</v>
      </c>
      <c r="H74" s="40"/>
      <c r="I74" s="40"/>
      <c r="J74" s="40"/>
      <c r="K74" s="40"/>
      <c r="L74" s="40"/>
      <c r="M74" s="40"/>
      <c r="N74" s="40"/>
      <c r="O74" s="40"/>
    </row>
    <row r="75" spans="1:15" s="43" customFormat="1" ht="90">
      <c r="A75" s="44" t="s">
        <v>123</v>
      </c>
      <c r="B75" s="20" t="s">
        <v>161</v>
      </c>
      <c r="C75" s="21" t="s">
        <v>117</v>
      </c>
      <c r="D75" s="21" t="s">
        <v>34</v>
      </c>
      <c r="E75" s="10" t="s">
        <v>122</v>
      </c>
      <c r="F75" s="10"/>
      <c r="G75" s="15">
        <f t="shared" si="1"/>
        <v>0</v>
      </c>
      <c r="H75" s="40"/>
      <c r="I75" s="40"/>
      <c r="J75" s="40"/>
      <c r="K75" s="40"/>
      <c r="L75" s="40"/>
      <c r="M75" s="40"/>
      <c r="N75" s="40"/>
      <c r="O75" s="40"/>
    </row>
    <row r="76" spans="1:15" s="43" customFormat="1" ht="60">
      <c r="A76" s="44" t="s">
        <v>165</v>
      </c>
      <c r="B76" s="20" t="s">
        <v>161</v>
      </c>
      <c r="C76" s="21" t="s">
        <v>117</v>
      </c>
      <c r="D76" s="21" t="s">
        <v>34</v>
      </c>
      <c r="E76" s="10" t="s">
        <v>147</v>
      </c>
      <c r="F76" s="10"/>
      <c r="G76" s="15">
        <f t="shared" si="1"/>
        <v>0</v>
      </c>
      <c r="H76" s="40"/>
      <c r="I76" s="40"/>
      <c r="J76" s="40"/>
      <c r="K76" s="40"/>
      <c r="L76" s="40"/>
      <c r="M76" s="40"/>
      <c r="N76" s="40"/>
      <c r="O76" s="40"/>
    </row>
    <row r="77" spans="1:15" s="43" customFormat="1" ht="30">
      <c r="A77" s="44" t="s">
        <v>124</v>
      </c>
      <c r="B77" s="20" t="s">
        <v>161</v>
      </c>
      <c r="C77" s="21" t="s">
        <v>117</v>
      </c>
      <c r="D77" s="21" t="s">
        <v>34</v>
      </c>
      <c r="E77" s="10" t="s">
        <v>143</v>
      </c>
      <c r="F77" s="10"/>
      <c r="G77" s="15">
        <f t="shared" si="1"/>
        <v>0</v>
      </c>
      <c r="H77" s="40"/>
      <c r="I77" s="40"/>
      <c r="J77" s="40"/>
      <c r="K77" s="40"/>
      <c r="L77" s="40"/>
      <c r="M77" s="40"/>
      <c r="N77" s="40"/>
      <c r="O77" s="40"/>
    </row>
    <row r="78" spans="1:15" s="43" customFormat="1" ht="47.25">
      <c r="A78" s="14" t="s">
        <v>29</v>
      </c>
      <c r="B78" s="20" t="s">
        <v>161</v>
      </c>
      <c r="C78" s="21" t="s">
        <v>117</v>
      </c>
      <c r="D78" s="21" t="s">
        <v>34</v>
      </c>
      <c r="E78" s="10" t="s">
        <v>143</v>
      </c>
      <c r="F78" s="10">
        <v>200</v>
      </c>
      <c r="G78" s="15">
        <v>0</v>
      </c>
      <c r="H78" s="40"/>
      <c r="I78" s="40"/>
      <c r="J78" s="40"/>
      <c r="K78" s="40"/>
      <c r="L78" s="40"/>
      <c r="M78" s="40"/>
      <c r="N78" s="40"/>
      <c r="O78" s="40"/>
    </row>
    <row r="79" spans="1:15" s="43" customFormat="1" ht="15.75">
      <c r="A79" s="9" t="s">
        <v>125</v>
      </c>
      <c r="B79" s="20" t="s">
        <v>161</v>
      </c>
      <c r="C79" s="20" t="s">
        <v>58</v>
      </c>
      <c r="D79" s="20"/>
      <c r="E79" s="13"/>
      <c r="F79" s="13"/>
      <c r="G79" s="11">
        <f>G80</f>
        <v>889635</v>
      </c>
      <c r="H79" s="40"/>
      <c r="I79" s="40"/>
      <c r="J79" s="40"/>
      <c r="K79" s="40"/>
      <c r="L79" s="40"/>
      <c r="M79" s="40"/>
      <c r="N79" s="40"/>
      <c r="O79" s="40"/>
    </row>
    <row r="80" spans="1:15" s="41" customFormat="1" ht="15.75">
      <c r="A80" s="12" t="s">
        <v>59</v>
      </c>
      <c r="B80" s="20" t="s">
        <v>161</v>
      </c>
      <c r="C80" s="13" t="s">
        <v>58</v>
      </c>
      <c r="D80" s="13" t="s">
        <v>17</v>
      </c>
      <c r="E80" s="13" t="s">
        <v>2</v>
      </c>
      <c r="F80" s="13" t="s">
        <v>2</v>
      </c>
      <c r="G80" s="11">
        <f>G81</f>
        <v>889635</v>
      </c>
      <c r="H80" s="40"/>
      <c r="I80" s="40"/>
      <c r="J80" s="40"/>
      <c r="K80" s="40"/>
      <c r="L80" s="40"/>
      <c r="M80" s="40"/>
      <c r="N80" s="40"/>
      <c r="O80" s="40"/>
    </row>
    <row r="81" spans="1:15" s="41" customFormat="1" ht="63">
      <c r="A81" s="9" t="s">
        <v>105</v>
      </c>
      <c r="B81" s="20" t="s">
        <v>161</v>
      </c>
      <c r="C81" s="13" t="s">
        <v>58</v>
      </c>
      <c r="D81" s="13" t="s">
        <v>17</v>
      </c>
      <c r="E81" s="20" t="s">
        <v>81</v>
      </c>
      <c r="F81" s="13" t="s">
        <v>2</v>
      </c>
      <c r="G81" s="11">
        <f>G82</f>
        <v>889635</v>
      </c>
      <c r="H81" s="40"/>
      <c r="I81" s="40"/>
      <c r="J81" s="40"/>
      <c r="K81" s="40"/>
      <c r="L81" s="40"/>
      <c r="M81" s="40"/>
      <c r="N81" s="40"/>
      <c r="O81" s="40"/>
    </row>
    <row r="82" spans="1:15" s="41" customFormat="1" ht="31.5">
      <c r="A82" s="16" t="s">
        <v>106</v>
      </c>
      <c r="B82" s="20" t="s">
        <v>161</v>
      </c>
      <c r="C82" s="10" t="s">
        <v>58</v>
      </c>
      <c r="D82" s="10" t="s">
        <v>17</v>
      </c>
      <c r="E82" s="21" t="s">
        <v>82</v>
      </c>
      <c r="F82" s="16" t="s">
        <v>2</v>
      </c>
      <c r="G82" s="15">
        <f>G83</f>
        <v>889635</v>
      </c>
      <c r="H82" s="40"/>
      <c r="I82" s="40"/>
      <c r="J82" s="40"/>
      <c r="K82" s="40"/>
      <c r="L82" s="40"/>
      <c r="M82" s="40"/>
      <c r="N82" s="40"/>
      <c r="O82" s="40"/>
    </row>
    <row r="83" spans="1:15" s="41" customFormat="1" ht="52.5" customHeight="1">
      <c r="A83" s="14" t="s">
        <v>60</v>
      </c>
      <c r="B83" s="20" t="s">
        <v>161</v>
      </c>
      <c r="C83" s="21" t="s">
        <v>58</v>
      </c>
      <c r="D83" s="21" t="s">
        <v>17</v>
      </c>
      <c r="E83" s="10" t="s">
        <v>61</v>
      </c>
      <c r="F83" s="16"/>
      <c r="G83" s="15">
        <f>G84+G87+G89+G93</f>
        <v>889635</v>
      </c>
      <c r="H83" s="40"/>
      <c r="I83" s="40"/>
      <c r="J83" s="40"/>
      <c r="K83" s="40"/>
      <c r="L83" s="40"/>
      <c r="M83" s="40"/>
      <c r="N83" s="40"/>
      <c r="O83" s="40"/>
    </row>
    <row r="84" spans="1:15" s="41" customFormat="1" ht="78.75">
      <c r="A84" s="14" t="s">
        <v>63</v>
      </c>
      <c r="B84" s="20" t="s">
        <v>161</v>
      </c>
      <c r="C84" s="21" t="s">
        <v>58</v>
      </c>
      <c r="D84" s="21" t="s">
        <v>17</v>
      </c>
      <c r="E84" s="10" t="s">
        <v>64</v>
      </c>
      <c r="F84" s="16"/>
      <c r="G84" s="15">
        <f>G85</f>
        <v>179034</v>
      </c>
      <c r="H84" s="40"/>
      <c r="I84" s="40"/>
      <c r="J84" s="40"/>
      <c r="K84" s="40"/>
      <c r="L84" s="40"/>
      <c r="M84" s="40"/>
      <c r="N84" s="40"/>
      <c r="O84" s="40"/>
    </row>
    <row r="85" spans="1:15" s="41" customFormat="1" ht="47.25">
      <c r="A85" s="14" t="s">
        <v>65</v>
      </c>
      <c r="B85" s="20" t="s">
        <v>161</v>
      </c>
      <c r="C85" s="21" t="s">
        <v>58</v>
      </c>
      <c r="D85" s="21" t="s">
        <v>17</v>
      </c>
      <c r="E85" s="10" t="s">
        <v>64</v>
      </c>
      <c r="F85" s="16"/>
      <c r="G85" s="15">
        <f>G86</f>
        <v>179034</v>
      </c>
      <c r="H85" s="40"/>
      <c r="I85" s="40"/>
      <c r="J85" s="40"/>
      <c r="K85" s="40"/>
      <c r="L85" s="40"/>
      <c r="M85" s="40"/>
      <c r="N85" s="40"/>
      <c r="O85" s="40"/>
    </row>
    <row r="86" spans="1:15" s="41" customFormat="1" ht="94.5">
      <c r="A86" s="14" t="s">
        <v>33</v>
      </c>
      <c r="B86" s="20" t="s">
        <v>161</v>
      </c>
      <c r="C86" s="21" t="s">
        <v>58</v>
      </c>
      <c r="D86" s="21" t="s">
        <v>17</v>
      </c>
      <c r="E86" s="10" t="s">
        <v>64</v>
      </c>
      <c r="F86" s="16">
        <v>100</v>
      </c>
      <c r="G86" s="15">
        <v>179034</v>
      </c>
      <c r="H86" s="40"/>
      <c r="I86" s="40" t="s">
        <v>95</v>
      </c>
      <c r="J86" s="40"/>
      <c r="K86" s="40"/>
      <c r="L86" s="40"/>
      <c r="M86" s="40"/>
      <c r="N86" s="40"/>
      <c r="O86" s="40"/>
    </row>
    <row r="87" spans="1:15" s="41" customFormat="1" ht="47.25">
      <c r="A87" s="14" t="s">
        <v>65</v>
      </c>
      <c r="B87" s="20" t="s">
        <v>161</v>
      </c>
      <c r="C87" s="21" t="s">
        <v>58</v>
      </c>
      <c r="D87" s="21" t="s">
        <v>17</v>
      </c>
      <c r="E87" s="10" t="s">
        <v>84</v>
      </c>
      <c r="F87" s="16"/>
      <c r="G87" s="15">
        <f>G88</f>
        <v>592992.39</v>
      </c>
      <c r="H87" s="40"/>
      <c r="I87" s="40"/>
      <c r="J87" s="40"/>
      <c r="K87" s="40"/>
      <c r="L87" s="40"/>
      <c r="M87" s="40"/>
      <c r="N87" s="40"/>
      <c r="O87" s="40"/>
    </row>
    <row r="88" spans="1:15" s="41" customFormat="1" ht="94.5">
      <c r="A88" s="14" t="s">
        <v>33</v>
      </c>
      <c r="B88" s="20" t="s">
        <v>161</v>
      </c>
      <c r="C88" s="21" t="s">
        <v>58</v>
      </c>
      <c r="D88" s="21" t="s">
        <v>17</v>
      </c>
      <c r="E88" s="10" t="s">
        <v>84</v>
      </c>
      <c r="F88" s="16">
        <v>100</v>
      </c>
      <c r="G88" s="15">
        <v>592992.39</v>
      </c>
      <c r="H88" s="40"/>
      <c r="I88" s="40" t="s">
        <v>96</v>
      </c>
      <c r="J88" s="40"/>
      <c r="K88" s="40"/>
      <c r="L88" s="40"/>
      <c r="M88" s="40"/>
      <c r="N88" s="40"/>
      <c r="O88" s="40"/>
    </row>
    <row r="89" spans="1:15" s="41" customFormat="1" ht="31.5">
      <c r="A89" s="14" t="s">
        <v>62</v>
      </c>
      <c r="B89" s="20" t="s">
        <v>161</v>
      </c>
      <c r="C89" s="21" t="s">
        <v>58</v>
      </c>
      <c r="D89" s="21" t="s">
        <v>17</v>
      </c>
      <c r="E89" s="21" t="s">
        <v>85</v>
      </c>
      <c r="F89" s="16"/>
      <c r="G89" s="15">
        <f>G90+G91</f>
        <v>115256.61</v>
      </c>
      <c r="H89" s="40"/>
      <c r="I89" s="40"/>
      <c r="J89" s="40"/>
      <c r="K89" s="40"/>
      <c r="L89" s="40"/>
      <c r="M89" s="40"/>
      <c r="N89" s="40"/>
      <c r="O89" s="40"/>
    </row>
    <row r="90" spans="1:15" s="41" customFormat="1" ht="53.25" customHeight="1">
      <c r="A90" s="14" t="s">
        <v>29</v>
      </c>
      <c r="B90" s="20" t="s">
        <v>161</v>
      </c>
      <c r="C90" s="10" t="s">
        <v>58</v>
      </c>
      <c r="D90" s="10" t="s">
        <v>17</v>
      </c>
      <c r="E90" s="21" t="s">
        <v>85</v>
      </c>
      <c r="F90" s="10" t="s">
        <v>30</v>
      </c>
      <c r="G90" s="15">
        <v>95459.31</v>
      </c>
      <c r="H90" s="40"/>
      <c r="I90" s="40" t="s">
        <v>97</v>
      </c>
      <c r="J90" s="40"/>
      <c r="K90" s="40"/>
      <c r="L90" s="40"/>
      <c r="M90" s="40"/>
      <c r="N90" s="40"/>
      <c r="O90" s="40"/>
    </row>
    <row r="91" spans="1:15" s="41" customFormat="1" ht="15.75">
      <c r="A91" s="14" t="s">
        <v>31</v>
      </c>
      <c r="B91" s="20" t="s">
        <v>161</v>
      </c>
      <c r="C91" s="10" t="s">
        <v>58</v>
      </c>
      <c r="D91" s="10" t="s">
        <v>17</v>
      </c>
      <c r="E91" s="21" t="s">
        <v>85</v>
      </c>
      <c r="F91" s="10" t="s">
        <v>32</v>
      </c>
      <c r="G91" s="15">
        <v>19797.3</v>
      </c>
      <c r="H91" s="40"/>
      <c r="I91" s="40" t="s">
        <v>90</v>
      </c>
      <c r="J91" s="40"/>
      <c r="K91" s="40"/>
      <c r="L91" s="40"/>
      <c r="M91" s="40"/>
      <c r="N91" s="40"/>
      <c r="O91" s="40"/>
    </row>
    <row r="92" spans="1:15" s="41" customFormat="1" ht="63">
      <c r="A92" s="33" t="s">
        <v>153</v>
      </c>
      <c r="B92" s="20" t="s">
        <v>161</v>
      </c>
      <c r="C92" s="26" t="s">
        <v>58</v>
      </c>
      <c r="D92" s="26" t="s">
        <v>17</v>
      </c>
      <c r="E92" s="34" t="s">
        <v>157</v>
      </c>
      <c r="F92" s="26"/>
      <c r="G92" s="28">
        <f>G93</f>
        <v>2352</v>
      </c>
      <c r="H92" s="40"/>
      <c r="I92" s="40"/>
      <c r="J92" s="40"/>
      <c r="K92" s="40"/>
      <c r="L92" s="40"/>
      <c r="M92" s="40"/>
      <c r="N92" s="40"/>
      <c r="O92" s="40"/>
    </row>
    <row r="93" spans="1:15" s="41" customFormat="1" ht="47.25">
      <c r="A93" s="35" t="s">
        <v>149</v>
      </c>
      <c r="B93" s="20" t="s">
        <v>161</v>
      </c>
      <c r="C93" s="27" t="s">
        <v>58</v>
      </c>
      <c r="D93" s="27" t="s">
        <v>17</v>
      </c>
      <c r="E93" s="36" t="s">
        <v>154</v>
      </c>
      <c r="F93" s="27"/>
      <c r="G93" s="31">
        <f>G94</f>
        <v>2352</v>
      </c>
      <c r="H93" s="40"/>
      <c r="I93" s="40"/>
      <c r="J93" s="40"/>
      <c r="K93" s="40"/>
      <c r="L93" s="40"/>
      <c r="M93" s="40"/>
      <c r="N93" s="40"/>
      <c r="O93" s="40"/>
    </row>
    <row r="94" spans="1:15" s="41" customFormat="1" ht="141.75">
      <c r="A94" s="35" t="s">
        <v>155</v>
      </c>
      <c r="B94" s="20" t="s">
        <v>161</v>
      </c>
      <c r="C94" s="27" t="s">
        <v>58</v>
      </c>
      <c r="D94" s="27" t="s">
        <v>17</v>
      </c>
      <c r="E94" s="36" t="s">
        <v>158</v>
      </c>
      <c r="F94" s="27"/>
      <c r="G94" s="31">
        <f>G95</f>
        <v>2352</v>
      </c>
      <c r="H94" s="40"/>
      <c r="I94" s="40"/>
      <c r="J94" s="40"/>
      <c r="K94" s="40"/>
      <c r="L94" s="40"/>
      <c r="M94" s="40"/>
      <c r="N94" s="40"/>
      <c r="O94" s="40"/>
    </row>
    <row r="95" spans="1:15" s="41" customFormat="1" ht="78.75">
      <c r="A95" s="37" t="s">
        <v>156</v>
      </c>
      <c r="B95" s="20" t="s">
        <v>161</v>
      </c>
      <c r="C95" s="27" t="s">
        <v>58</v>
      </c>
      <c r="D95" s="27" t="s">
        <v>17</v>
      </c>
      <c r="E95" s="36" t="s">
        <v>159</v>
      </c>
      <c r="F95" s="27">
        <v>200</v>
      </c>
      <c r="G95" s="31">
        <v>2352</v>
      </c>
      <c r="H95" s="40"/>
      <c r="I95" s="40"/>
      <c r="J95" s="40"/>
      <c r="K95" s="40"/>
      <c r="L95" s="40"/>
      <c r="M95" s="40"/>
      <c r="N95" s="40"/>
      <c r="O95" s="40"/>
    </row>
    <row r="96" spans="1:15" s="41" customFormat="1" ht="15.75">
      <c r="A96" s="9" t="s">
        <v>129</v>
      </c>
      <c r="B96" s="20" t="s">
        <v>161</v>
      </c>
      <c r="C96" s="20" t="s">
        <v>99</v>
      </c>
      <c r="D96" s="10"/>
      <c r="E96" s="10"/>
      <c r="F96" s="16"/>
      <c r="G96" s="11">
        <f>G97</f>
        <v>0</v>
      </c>
      <c r="H96" s="40"/>
      <c r="I96" s="40"/>
      <c r="J96" s="40"/>
      <c r="K96" s="40"/>
      <c r="L96" s="40"/>
      <c r="M96" s="40"/>
      <c r="N96" s="40"/>
      <c r="O96" s="40"/>
    </row>
    <row r="97" spans="1:7" ht="15.75">
      <c r="A97" s="9" t="s">
        <v>130</v>
      </c>
      <c r="B97" s="20" t="s">
        <v>161</v>
      </c>
      <c r="C97" s="20" t="s">
        <v>99</v>
      </c>
      <c r="D97" s="20" t="s">
        <v>17</v>
      </c>
      <c r="E97" s="20"/>
      <c r="F97" s="16"/>
      <c r="G97" s="11">
        <f>G99</f>
        <v>0</v>
      </c>
    </row>
    <row r="98" spans="1:7" ht="78.75">
      <c r="A98" s="8" t="s">
        <v>137</v>
      </c>
      <c r="B98" s="20" t="s">
        <v>161</v>
      </c>
      <c r="C98" s="5">
        <v>11</v>
      </c>
      <c r="D98" s="6" t="s">
        <v>17</v>
      </c>
      <c r="E98" s="6" t="s">
        <v>131</v>
      </c>
      <c r="F98" s="5"/>
      <c r="G98" s="7">
        <f>G99</f>
        <v>0</v>
      </c>
    </row>
    <row r="99" spans="1:7" ht="110.25">
      <c r="A99" s="1" t="s">
        <v>138</v>
      </c>
      <c r="B99" s="20" t="s">
        <v>161</v>
      </c>
      <c r="C99" s="2">
        <v>11</v>
      </c>
      <c r="D99" s="3" t="s">
        <v>17</v>
      </c>
      <c r="E99" s="3" t="s">
        <v>132</v>
      </c>
      <c r="F99" s="2"/>
      <c r="G99" s="4">
        <f>G100</f>
        <v>0</v>
      </c>
    </row>
    <row r="100" spans="1:7" ht="78.75">
      <c r="A100" s="1" t="s">
        <v>133</v>
      </c>
      <c r="B100" s="20" t="s">
        <v>161</v>
      </c>
      <c r="C100" s="2">
        <v>11</v>
      </c>
      <c r="D100" s="3" t="s">
        <v>17</v>
      </c>
      <c r="E100" s="3" t="s">
        <v>134</v>
      </c>
      <c r="F100" s="2"/>
      <c r="G100" s="4">
        <f>G101</f>
        <v>0</v>
      </c>
    </row>
    <row r="101" spans="1:7" ht="78.75">
      <c r="A101" s="1" t="s">
        <v>135</v>
      </c>
      <c r="B101" s="20" t="s">
        <v>161</v>
      </c>
      <c r="C101" s="2">
        <v>11</v>
      </c>
      <c r="D101" s="3" t="s">
        <v>17</v>
      </c>
      <c r="E101" s="3" t="s">
        <v>136</v>
      </c>
      <c r="F101" s="2"/>
      <c r="G101" s="4">
        <f>G102</f>
        <v>0</v>
      </c>
    </row>
    <row r="102" spans="1:7" ht="47.25">
      <c r="A102" s="1" t="s">
        <v>29</v>
      </c>
      <c r="B102" s="20" t="s">
        <v>161</v>
      </c>
      <c r="C102" s="2">
        <v>11</v>
      </c>
      <c r="D102" s="3" t="s">
        <v>17</v>
      </c>
      <c r="E102" s="3" t="s">
        <v>136</v>
      </c>
      <c r="F102" s="2">
        <v>200</v>
      </c>
      <c r="G102" s="4">
        <v>0</v>
      </c>
    </row>
  </sheetData>
  <sheetProtection/>
  <autoFilter ref="A6:K102"/>
  <mergeCells count="4">
    <mergeCell ref="F1:G1"/>
    <mergeCell ref="C2:G2"/>
    <mergeCell ref="A3:G3"/>
    <mergeCell ref="A4:G4"/>
  </mergeCells>
  <printOptions/>
  <pageMargins left="0.5905511811023623" right="0.1968503937007874" top="0.1968503937007874" bottom="0.1968503937007874" header="0.31496062992125984" footer="0.31496062992125984"/>
  <pageSetup fitToHeight="0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2022-07-27T09:09:30Z</cp:lastPrinted>
  <dcterms:created xsi:type="dcterms:W3CDTF">2013-11-14T13:42:56Z</dcterms:created>
  <dcterms:modified xsi:type="dcterms:W3CDTF">2022-07-27T09:09:32Z</dcterms:modified>
  <cp:category/>
  <cp:version/>
  <cp:contentType/>
  <cp:contentStatus/>
</cp:coreProperties>
</file>